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lvi\indagine Musei\Censimento 2022_dati 2021\x sito_dati 2021\"/>
    </mc:Choice>
  </mc:AlternateContent>
  <bookViews>
    <workbookView xWindow="0" yWindow="0" windowWidth="28800" windowHeight="12000"/>
  </bookViews>
  <sheets>
    <sheet name="Indice tavole" sheetId="15" r:id="rId1"/>
    <sheet name="Tav1" sheetId="10" r:id="rId2"/>
    <sheet name="Tav2" sheetId="12" r:id="rId3"/>
    <sheet name="Tav3" sheetId="11" r:id="rId4"/>
    <sheet name="Tav4" sheetId="13" r:id="rId5"/>
    <sheet name="Tav5" sheetId="17" r:id="rId6"/>
    <sheet name="Tav6" sheetId="6" r:id="rId7"/>
    <sheet name="Tav7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1" l="1"/>
  <c r="E8" i="11"/>
  <c r="E9" i="11"/>
  <c r="E10" i="11"/>
  <c r="E11" i="11"/>
  <c r="E12" i="11"/>
  <c r="E13" i="11"/>
  <c r="E14" i="11"/>
  <c r="E15" i="11"/>
  <c r="E16" i="11"/>
  <c r="E17" i="11"/>
  <c r="E18" i="11"/>
  <c r="E32" i="11" s="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6" i="11"/>
  <c r="D32" i="11"/>
  <c r="D31" i="11"/>
  <c r="D22" i="11"/>
  <c r="D18" i="11"/>
  <c r="D15" i="6" l="1"/>
  <c r="E15" i="6"/>
  <c r="F15" i="6"/>
  <c r="G15" i="6"/>
  <c r="C15" i="6"/>
</calcChain>
</file>

<file path=xl/sharedStrings.xml><?xml version="1.0" encoding="utf-8"?>
<sst xmlns="http://schemas.openxmlformats.org/spreadsheetml/2006/main" count="198" uniqueCount="128">
  <si>
    <t>Totale</t>
  </si>
  <si>
    <t>Piemonte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</si>
  <si>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</si>
  <si>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</si>
  <si>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</si>
  <si>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</si>
  <si>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</si>
  <si>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</si>
  <si>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</si>
  <si>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</si>
  <si>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</si>
  <si>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</si>
  <si>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</si>
  <si>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</si>
  <si>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</si>
  <si>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</si>
  <si>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</si>
  <si>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</si>
  <si>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Area o parco archeologico</t>
  </si>
  <si>
    <t>Monumento o complesso monumentale</t>
  </si>
  <si>
    <t>Archeologia</t>
  </si>
  <si>
    <t>Storia</t>
  </si>
  <si>
    <t>Storia naturale e scienze naturali</t>
  </si>
  <si>
    <t>Scienza e tecnica</t>
  </si>
  <si>
    <t>Etnografia e antropologia</t>
  </si>
  <si>
    <t>Altro tipo di museo</t>
  </si>
  <si>
    <t>Area archeologica</t>
  </si>
  <si>
    <t>Parco archeologico</t>
  </si>
  <si>
    <t>Parco o giardino di interesse storico o artistico</t>
  </si>
  <si>
    <t>Non risponde</t>
  </si>
  <si>
    <t>Nessuno</t>
  </si>
  <si>
    <t>Volontari</t>
  </si>
  <si>
    <t>Friuli V.G.</t>
  </si>
  <si>
    <t>Emilia Rom.</t>
  </si>
  <si>
    <t>Valle d'Aosta</t>
  </si>
  <si>
    <t>Trentino A.A.</t>
  </si>
  <si>
    <t xml:space="preserve">Altro </t>
  </si>
  <si>
    <t>Fonte: Elaborazioni dell’Ufficio di Statistica della Regione del Veneto su dati Istat - Regione Veneto</t>
  </si>
  <si>
    <t>Statale (*)</t>
  </si>
  <si>
    <r>
      <t xml:space="preserve">(*) Il </t>
    </r>
    <r>
      <rPr>
        <i/>
        <sz val="8"/>
        <color indexed="8"/>
        <rFont val="Arial"/>
        <family val="2"/>
      </rPr>
      <t>titolare è il Ministero della Cultura (MiC)</t>
    </r>
  </si>
  <si>
    <t>Ente locale</t>
  </si>
  <si>
    <t>Torna all'indice</t>
  </si>
  <si>
    <t>%</t>
  </si>
  <si>
    <t>Arte (da medievale a tutto l'800)</t>
  </si>
  <si>
    <t>Arte moderna e contemporanea (dal '900 ai giorni nostri)</t>
  </si>
  <si>
    <t>Religione e culto (oggetti liturgici/devozionali)</t>
  </si>
  <si>
    <t>Altro tipo di area</t>
  </si>
  <si>
    <t>Chiesa. edificio o complesso monumentale a carattere religioso</t>
  </si>
  <si>
    <t>Villa o palazzo di interesse storico o artistico</t>
  </si>
  <si>
    <t>Architettura fortificata o militare</t>
  </si>
  <si>
    <t>Architettura civile di interesse storico o artistico</t>
  </si>
  <si>
    <t>Manufatto archeologico</t>
  </si>
  <si>
    <t>Manufatto di archeologia industriale</t>
  </si>
  <si>
    <t>Altro tipo di monumento</t>
  </si>
  <si>
    <t>Totale generale</t>
  </si>
  <si>
    <t>Museo, galleria, raccolta</t>
  </si>
  <si>
    <t>Tematico o specializzato (*)</t>
  </si>
  <si>
    <t>Industriale o d'impresa (**)</t>
  </si>
  <si>
    <t xml:space="preserve">(*) Raccolte monotematiche di materiali che riguardano in modo specifico un tema e/o un soggetto particolare non compreso nelle altre categorie (ad esempio, le raccolte di oggetti insoliti e/o di curiosità). </t>
  </si>
  <si>
    <t xml:space="preserve">(**) Museo che ha il compito di conservare e diffondere il patrimonio di tecnica e di arte, nonché le testimonianze della memoria storica e dell’identità di un’azienda. </t>
  </si>
  <si>
    <t>Casa Museo, casa della Memoria (***)</t>
  </si>
  <si>
    <r>
      <t>(***)</t>
    </r>
    <r>
      <rPr>
        <i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Case dove vissero personaggi illustri in ogni campo del sapere, dell'arte, della letteratura, della scienza, della storia. Questi luoghi hanno lo scopo di far conoscere e valorizzare tali dimore storiche. </t>
    </r>
  </si>
  <si>
    <t>Istituti statali</t>
  </si>
  <si>
    <t>Istituti non statali</t>
  </si>
  <si>
    <t>Istituti</t>
  </si>
  <si>
    <t>Visitatori</t>
  </si>
  <si>
    <t>Belluno</t>
  </si>
  <si>
    <t>Padova</t>
  </si>
  <si>
    <t>Rovigo</t>
  </si>
  <si>
    <t>Venezia</t>
  </si>
  <si>
    <t>Verona</t>
  </si>
  <si>
    <t>Treviso</t>
  </si>
  <si>
    <t>Vicenza</t>
  </si>
  <si>
    <t xml:space="preserve">(*) Eventuali variazioni dei valori rispetto agli anni precedenti sono attribuibili, in parte, alla diversa composizione dell'universo osservato, a seguito di cessazioni, chiusure temporanee e aperture di nuove strutture, oltre che alla capacità progressivamente crescente di rilevazione del fenomeno. </t>
  </si>
  <si>
    <t>Consulenti esterni</t>
  </si>
  <si>
    <t xml:space="preserve">REGIONI
</t>
  </si>
  <si>
    <t>Titolare pubblico</t>
  </si>
  <si>
    <t>Titolare privato</t>
  </si>
  <si>
    <t>Indice tabelle:</t>
  </si>
  <si>
    <t>Tavola 1</t>
  </si>
  <si>
    <t>Tavola 2</t>
  </si>
  <si>
    <t>Tavola 3</t>
  </si>
  <si>
    <t>Tavola 4</t>
  </si>
  <si>
    <t>Tavola 5</t>
  </si>
  <si>
    <t>Tavola 6</t>
  </si>
  <si>
    <t>Tavola 7</t>
  </si>
  <si>
    <t>Personale interno</t>
  </si>
  <si>
    <t>Peronale ditte esterne</t>
  </si>
  <si>
    <t>Addetti</t>
  </si>
  <si>
    <t>Fonte: Elaborazioni dell’Ufficio di Statistica della Regione del Veneto su dati Istat</t>
  </si>
  <si>
    <t>Musei e istituzioni similari per forma giuridica del soggetto titolare e regione. Italia - Anno 2021</t>
  </si>
  <si>
    <t>Musei e istituti similari per tipologia prevalente. Veneto - Anno 2021</t>
  </si>
  <si>
    <t>Visitatori degli istituti museali per regione (*). Italia - Anni 2011:2021</t>
  </si>
  <si>
    <t>Visitatori degli istituti museali per regione. Italia - Anni 2011:2021</t>
  </si>
  <si>
    <t>% sul totale</t>
  </si>
  <si>
    <t>Istituti con accesso a pagamento</t>
  </si>
  <si>
    <t>Numero</t>
  </si>
  <si>
    <t>Numero di musei con accesso a pagamento e numero medio di visitatori paganti. Italia - Anno 2021</t>
  </si>
  <si>
    <t>Numero medio di visitatori paganti per istituto (*)</t>
  </si>
  <si>
    <t>(*) La media è calcolata sul totale delle biblioteche che hanno risposto al quesito</t>
  </si>
  <si>
    <t>Tour virtuali on-line</t>
  </si>
  <si>
    <t>Visite guidate online e/o modalità alternative on-line di visita del museo/istituto</t>
  </si>
  <si>
    <t>Laboratori didattici on-line (per bambini, ragazzi e scolaresche)</t>
  </si>
  <si>
    <t>Convegni, conferenze e seminari on-line</t>
  </si>
  <si>
    <t>Servizio di biglietteria on line per la prenotazione visite, l’acquisto biglietti, ecc.</t>
  </si>
  <si>
    <t>Account sui social media (Facebook, Twitter, YouTube, Instagram, Pinterest, ecc.)</t>
  </si>
  <si>
    <t>Cataloghi del patrimonio posseduto in formato digitale (foto, video, database, ecc.)</t>
  </si>
  <si>
    <t>Quota % di istituti museali con servizi disponibili sul web e supporti digitali alla visita. Veneto - Anno 2021</t>
  </si>
  <si>
    <t>Servizi disponibili sul web</t>
  </si>
  <si>
    <t>Applicazioni per smartphone e tablet</t>
  </si>
  <si>
    <t>Video e/o touch screen</t>
  </si>
  <si>
    <t>QR Code e/o sistemi di prossimità (Bluetooth, WiFi, etc)</t>
  </si>
  <si>
    <t>Tablet a disposizione del pubblico</t>
  </si>
  <si>
    <t>Supporti multimediali (allestimenti interattivi, ricostruzioni virtuali, realtà aumentata, ecc.)</t>
  </si>
  <si>
    <t>Supporti alla visita</t>
  </si>
  <si>
    <t>Quota % istituti (*)</t>
  </si>
  <si>
    <t>(*) Circa l'8% degli istituti non ha risposto ai quesiti</t>
  </si>
  <si>
    <t>n.d.</t>
  </si>
  <si>
    <t>Musei e istituti similari e numero di visitatori per titolarità e provincia. Veneto - Anno 2021</t>
  </si>
  <si>
    <t>Soltanto 1</t>
  </si>
  <si>
    <t>Da 2 a 3 addetti</t>
  </si>
  <si>
    <t>Da 4 a 5 addetti</t>
  </si>
  <si>
    <t>Da 6 a 10 addetti</t>
  </si>
  <si>
    <t>Da 10 a 15 addetti</t>
  </si>
  <si>
    <t>Più di 15 addetti</t>
  </si>
  <si>
    <t>Operatori del servizio civile</t>
  </si>
  <si>
    <t>-</t>
  </si>
  <si>
    <t>Quota % di musei e istituti similari per numero di addetti. Veneto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</si>
</sst>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#,##0_ ;\-#,##0\ "/>
    <numFmt numFmtId="168" formatCode="_-* #,##0.0_-;\-* #,##0.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7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7"/>
      <color indexed="8"/>
      <name val="Albany AMT"/>
      <family val="2"/>
    </font>
    <font>
      <sz val="8"/>
      <color indexed="8"/>
      <name val="Albany AMT"/>
      <family val="2"/>
    </font>
    <font>
      <b/>
      <sz val="8"/>
      <color indexed="8"/>
      <name val="Albany AMT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 applyNumberFormat="0"/>
    <xf numFmtId="43" fontId="25" fillId="0" borderId="0" applyFon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/>
    <xf numFmtId="0" fontId="8" fillId="2" borderId="0" xfId="0" applyFont="1" applyFill="1" applyAlignment="1">
      <alignment horizontal="left"/>
    </xf>
    <xf numFmtId="0" fontId="10" fillId="2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5" fillId="2" borderId="0" xfId="0" applyNumberFormat="1" applyFont="1" applyFill="1" applyBorder="1" applyAlignment="1" applyProtection="1">
      <alignment horizontal="right" vertical="center"/>
    </xf>
    <xf numFmtId="0" fontId="15" fillId="2" borderId="0" xfId="0" applyNumberFormat="1" applyFont="1" applyFill="1" applyBorder="1" applyAlignment="1" applyProtection="1">
      <alignment vertical="center"/>
    </xf>
    <xf numFmtId="0" fontId="16" fillId="3" borderId="0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0" fontId="6" fillId="0" borderId="0" xfId="0" applyFont="1"/>
    <xf numFmtId="0" fontId="16" fillId="2" borderId="3" xfId="0" applyNumberFormat="1" applyFont="1" applyFill="1" applyBorder="1" applyAlignment="1" applyProtection="1">
      <alignment horizontal="right" vertical="center" wrapText="1"/>
    </xf>
    <xf numFmtId="0" fontId="16" fillId="2" borderId="0" xfId="0" applyNumberFormat="1" applyFont="1" applyFill="1" applyBorder="1" applyAlignment="1" applyProtection="1">
      <alignment horizontal="left" vertical="top" wrapText="1"/>
    </xf>
    <xf numFmtId="3" fontId="16" fillId="2" borderId="0" xfId="1" applyNumberFormat="1" applyFont="1" applyFill="1" applyBorder="1" applyAlignment="1" applyProtection="1">
      <alignment horizontal="right" wrapText="1"/>
    </xf>
    <xf numFmtId="0" fontId="17" fillId="2" borderId="3" xfId="0" applyNumberFormat="1" applyFont="1" applyFill="1" applyBorder="1" applyAlignment="1" applyProtection="1">
      <alignment horizontal="left" vertical="top" wrapText="1"/>
    </xf>
    <xf numFmtId="3" fontId="17" fillId="2" borderId="3" xfId="1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>
      <alignment horizontal="left" vertical="top" wrapText="1"/>
    </xf>
    <xf numFmtId="3" fontId="17" fillId="2" borderId="0" xfId="1" applyNumberFormat="1" applyFont="1" applyFill="1" applyBorder="1" applyAlignment="1" applyProtection="1">
      <alignment horizontal="right" wrapText="1"/>
    </xf>
    <xf numFmtId="0" fontId="19" fillId="3" borderId="0" xfId="0" applyFont="1" applyFill="1" applyBorder="1" applyAlignment="1">
      <alignment horizontal="right"/>
    </xf>
    <xf numFmtId="0" fontId="19" fillId="3" borderId="0" xfId="0" applyFont="1" applyFill="1" applyBorder="1"/>
    <xf numFmtId="0" fontId="16" fillId="3" borderId="2" xfId="0" applyNumberFormat="1" applyFont="1" applyFill="1" applyBorder="1" applyAlignment="1" applyProtection="1">
      <alignment vertical="center" wrapText="1"/>
    </xf>
    <xf numFmtId="0" fontId="20" fillId="4" borderId="2" xfId="0" applyNumberFormat="1" applyFont="1" applyFill="1" applyBorder="1" applyAlignment="1" applyProtection="1">
      <alignment vertical="center"/>
    </xf>
    <xf numFmtId="0" fontId="16" fillId="3" borderId="2" xfId="0" applyNumberFormat="1" applyFont="1" applyFill="1" applyBorder="1" applyAlignment="1" applyProtection="1">
      <alignment horizontal="right" wrapText="1"/>
    </xf>
    <xf numFmtId="0" fontId="20" fillId="4" borderId="0" xfId="0" applyNumberFormat="1" applyFont="1" applyFill="1" applyBorder="1" applyAlignment="1" applyProtection="1">
      <alignment vertical="center"/>
    </xf>
    <xf numFmtId="0" fontId="16" fillId="3" borderId="0" xfId="0" applyNumberFormat="1" applyFont="1" applyFill="1" applyBorder="1" applyAlignment="1" applyProtection="1">
      <alignment horizontal="left" vertical="top"/>
    </xf>
    <xf numFmtId="165" fontId="20" fillId="4" borderId="0" xfId="0" applyNumberFormat="1" applyFont="1" applyFill="1" applyBorder="1" applyAlignment="1" applyProtection="1">
      <alignment vertical="center"/>
    </xf>
    <xf numFmtId="0" fontId="17" fillId="3" borderId="3" xfId="0" applyNumberFormat="1" applyFont="1" applyFill="1" applyBorder="1" applyAlignment="1" applyProtection="1">
      <alignment horizontal="left" vertical="top" wrapText="1"/>
    </xf>
    <xf numFmtId="0" fontId="16" fillId="3" borderId="1" xfId="0" applyNumberFormat="1" applyFont="1" applyFill="1" applyBorder="1" applyAlignment="1" applyProtection="1">
      <alignment horizontal="left" vertical="top" wrapText="1"/>
    </xf>
    <xf numFmtId="0" fontId="16" fillId="3" borderId="1" xfId="0" applyNumberFormat="1" applyFont="1" applyFill="1" applyBorder="1" applyAlignment="1" applyProtection="1">
      <alignment horizontal="left" vertical="top"/>
    </xf>
    <xf numFmtId="0" fontId="17" fillId="3" borderId="2" xfId="0" applyNumberFormat="1" applyFont="1" applyFill="1" applyBorder="1" applyAlignment="1" applyProtection="1">
      <alignment vertical="center" wrapText="1"/>
    </xf>
    <xf numFmtId="0" fontId="11" fillId="4" borderId="2" xfId="0" applyNumberFormat="1" applyFont="1" applyFill="1" applyBorder="1" applyAlignment="1" applyProtection="1">
      <alignment vertical="center"/>
    </xf>
    <xf numFmtId="0" fontId="11" fillId="4" borderId="0" xfId="0" applyNumberFormat="1" applyFont="1" applyFill="1" applyBorder="1" applyAlignment="1" applyProtection="1">
      <alignment vertical="center"/>
    </xf>
    <xf numFmtId="0" fontId="22" fillId="0" borderId="0" xfId="2" applyFont="1" applyBorder="1"/>
    <xf numFmtId="0" fontId="3" fillId="4" borderId="0" xfId="0" applyNumberFormat="1" applyFont="1" applyFill="1" applyBorder="1" applyAlignment="1" applyProtection="1">
      <alignment vertical="center"/>
    </xf>
    <xf numFmtId="3" fontId="16" fillId="3" borderId="0" xfId="0" applyNumberFormat="1" applyFont="1" applyFill="1" applyBorder="1" applyAlignment="1" applyProtection="1">
      <alignment horizontal="right" vertical="center" wrapText="1"/>
    </xf>
    <xf numFmtId="3" fontId="17" fillId="3" borderId="3" xfId="0" applyNumberFormat="1" applyFont="1" applyFill="1" applyBorder="1" applyAlignment="1" applyProtection="1">
      <alignment horizontal="right" vertical="center" wrapText="1"/>
    </xf>
    <xf numFmtId="3" fontId="16" fillId="3" borderId="1" xfId="0" applyNumberFormat="1" applyFont="1" applyFill="1" applyBorder="1" applyAlignment="1" applyProtection="1">
      <alignment horizontal="right" vertical="center" wrapText="1"/>
    </xf>
    <xf numFmtId="3" fontId="17" fillId="3" borderId="2" xfId="0" applyNumberFormat="1" applyFont="1" applyFill="1" applyBorder="1" applyAlignment="1" applyProtection="1">
      <alignment horizontal="right" vertical="center" wrapText="1"/>
    </xf>
    <xf numFmtId="166" fontId="16" fillId="3" borderId="0" xfId="0" applyNumberFormat="1" applyFont="1" applyFill="1" applyBorder="1" applyAlignment="1" applyProtection="1">
      <alignment horizontal="right" vertical="center" wrapText="1"/>
    </xf>
    <xf numFmtId="166" fontId="17" fillId="3" borderId="3" xfId="0" applyNumberFormat="1" applyFont="1" applyFill="1" applyBorder="1" applyAlignment="1" applyProtection="1">
      <alignment horizontal="right" vertical="center" wrapText="1"/>
    </xf>
    <xf numFmtId="166" fontId="17" fillId="3" borderId="2" xfId="0" applyNumberFormat="1" applyFont="1" applyFill="1" applyBorder="1" applyAlignment="1" applyProtection="1">
      <alignment horizontal="right" vertical="center" wrapText="1"/>
    </xf>
    <xf numFmtId="0" fontId="2" fillId="2" borderId="0" xfId="3" applyNumberFormat="1" applyFont="1" applyFill="1" applyBorder="1" applyAlignment="1"/>
    <xf numFmtId="164" fontId="8" fillId="2" borderId="0" xfId="1" applyNumberFormat="1" applyFont="1" applyFill="1" applyBorder="1" applyAlignment="1">
      <alignment horizontal="right"/>
    </xf>
    <xf numFmtId="0" fontId="8" fillId="2" borderId="0" xfId="4" applyFont="1" applyFill="1" applyBorder="1"/>
    <xf numFmtId="0" fontId="24" fillId="2" borderId="0" xfId="3" applyNumberFormat="1" applyFont="1" applyFill="1" applyBorder="1" applyAlignment="1">
      <alignment vertical="top"/>
    </xf>
    <xf numFmtId="164" fontId="24" fillId="2" borderId="3" xfId="1" applyNumberFormat="1" applyFont="1" applyFill="1" applyBorder="1" applyAlignment="1">
      <alignment horizontal="right" vertical="top"/>
    </xf>
    <xf numFmtId="3" fontId="21" fillId="2" borderId="0" xfId="3" applyNumberFormat="1" applyFont="1" applyFill="1" applyBorder="1"/>
    <xf numFmtId="3" fontId="24" fillId="2" borderId="0" xfId="3" applyNumberFormat="1" applyFont="1" applyFill="1" applyBorder="1" applyAlignment="1">
      <alignment horizontal="right" vertical="top"/>
    </xf>
    <xf numFmtId="164" fontId="24" fillId="2" borderId="2" xfId="1" applyNumberFormat="1" applyFont="1" applyFill="1" applyBorder="1" applyAlignment="1">
      <alignment horizontal="right" vertical="center" wrapText="1"/>
    </xf>
    <xf numFmtId="3" fontId="8" fillId="2" borderId="0" xfId="3" applyNumberFormat="1" applyFont="1" applyFill="1" applyBorder="1" applyAlignment="1">
      <alignment horizontal="right"/>
    </xf>
    <xf numFmtId="0" fontId="24" fillId="2" borderId="0" xfId="4" applyNumberFormat="1" applyFont="1" applyFill="1" applyBorder="1"/>
    <xf numFmtId="164" fontId="26" fillId="2" borderId="0" xfId="5" applyNumberFormat="1" applyFont="1" applyFill="1" applyBorder="1" applyAlignment="1">
      <alignment horizontal="right"/>
    </xf>
    <xf numFmtId="164" fontId="8" fillId="2" borderId="0" xfId="5" applyNumberFormat="1" applyFont="1" applyFill="1" applyBorder="1" applyAlignment="1">
      <alignment horizontal="right"/>
    </xf>
    <xf numFmtId="0" fontId="2" fillId="2" borderId="3" xfId="4" applyNumberFormat="1" applyFont="1" applyFill="1" applyBorder="1"/>
    <xf numFmtId="43" fontId="26" fillId="2" borderId="0" xfId="1" applyFont="1" applyFill="1" applyBorder="1" applyAlignment="1">
      <alignment horizontal="right"/>
    </xf>
    <xf numFmtId="43" fontId="26" fillId="2" borderId="0" xfId="1" applyFont="1" applyFill="1" applyBorder="1"/>
    <xf numFmtId="0" fontId="8" fillId="2" borderId="0" xfId="4" applyNumberFormat="1" applyFont="1" applyFill="1" applyBorder="1"/>
    <xf numFmtId="0" fontId="13" fillId="3" borderId="0" xfId="0" applyFont="1" applyFill="1" applyAlignment="1">
      <alignment horizontal="left" vertical="top"/>
    </xf>
    <xf numFmtId="0" fontId="27" fillId="3" borderId="0" xfId="0" applyNumberFormat="1" applyFont="1" applyFill="1" applyBorder="1" applyAlignment="1" applyProtection="1">
      <alignment wrapText="1"/>
    </xf>
    <xf numFmtId="0" fontId="9" fillId="4" borderId="0" xfId="0" applyNumberFormat="1" applyFont="1" applyFill="1" applyBorder="1" applyAlignment="1" applyProtection="1"/>
    <xf numFmtId="0" fontId="3" fillId="2" borderId="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Border="1"/>
    <xf numFmtId="164" fontId="3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2" borderId="3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9" fillId="0" borderId="0" xfId="0" applyNumberFormat="1" applyFont="1" applyFill="1" applyBorder="1" applyAlignment="1" applyProtection="1"/>
    <xf numFmtId="164" fontId="28" fillId="3" borderId="0" xfId="1" applyNumberFormat="1" applyFont="1" applyFill="1" applyBorder="1" applyAlignment="1" applyProtection="1">
      <alignment horizontal="right" wrapText="1"/>
    </xf>
    <xf numFmtId="164" fontId="29" fillId="3" borderId="3" xfId="1" applyNumberFormat="1" applyFont="1" applyFill="1" applyBorder="1" applyAlignment="1" applyProtection="1">
      <alignment horizontal="right" wrapText="1"/>
    </xf>
    <xf numFmtId="0" fontId="17" fillId="2" borderId="3" xfId="0" applyNumberFormat="1" applyFont="1" applyFill="1" applyBorder="1" applyAlignment="1" applyProtection="1">
      <alignment horizontal="left" vertical="center"/>
    </xf>
    <xf numFmtId="3" fontId="20" fillId="2" borderId="2" xfId="0" applyNumberFormat="1" applyFont="1" applyFill="1" applyBorder="1" applyAlignment="1" applyProtection="1">
      <alignment horizontal="right" vertical="center" wrapText="1"/>
    </xf>
    <xf numFmtId="3" fontId="16" fillId="2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Alignment="1">
      <alignment horizontal="left"/>
    </xf>
    <xf numFmtId="0" fontId="31" fillId="0" borderId="0" xfId="6" applyFont="1"/>
    <xf numFmtId="0" fontId="20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2" fillId="4" borderId="0" xfId="0" applyNumberFormat="1" applyFont="1" applyFill="1" applyBorder="1" applyAlignment="1" applyProtection="1"/>
    <xf numFmtId="0" fontId="34" fillId="0" borderId="0" xfId="7" applyFont="1" applyAlignment="1" applyProtection="1"/>
    <xf numFmtId="0" fontId="32" fillId="0" borderId="0" xfId="0" applyFont="1"/>
    <xf numFmtId="0" fontId="32" fillId="0" borderId="0" xfId="0" applyFont="1" applyFill="1"/>
    <xf numFmtId="0" fontId="20" fillId="0" borderId="0" xfId="0" applyFont="1"/>
    <xf numFmtId="0" fontId="0" fillId="0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30" fillId="2" borderId="0" xfId="0" applyNumberFormat="1" applyFont="1" applyFill="1" applyBorder="1" applyAlignment="1" applyProtection="1">
      <alignment horizontal="left"/>
    </xf>
    <xf numFmtId="0" fontId="18" fillId="3" borderId="0" xfId="0" applyFont="1" applyFill="1" applyBorder="1" applyAlignment="1"/>
    <xf numFmtId="164" fontId="3" fillId="2" borderId="0" xfId="0" applyNumberFormat="1" applyFont="1" applyFill="1" applyBorder="1" applyAlignment="1" applyProtection="1">
      <alignment horizontal="right" vertical="center"/>
    </xf>
    <xf numFmtId="3" fontId="20" fillId="2" borderId="3" xfId="0" applyNumberFormat="1" applyFont="1" applyFill="1" applyBorder="1" applyAlignment="1" applyProtection="1">
      <alignment horizontal="right" vertical="center"/>
    </xf>
    <xf numFmtId="3" fontId="20" fillId="2" borderId="3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/>
    <xf numFmtId="0" fontId="18" fillId="0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Border="1"/>
    <xf numFmtId="164" fontId="7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29" fillId="3" borderId="0" xfId="1" applyNumberFormat="1" applyFont="1" applyFill="1" applyBorder="1" applyAlignment="1" applyProtection="1">
      <alignment horizontal="right" wrapText="1"/>
    </xf>
    <xf numFmtId="0" fontId="33" fillId="0" borderId="0" xfId="7" applyAlignment="1" applyProtection="1"/>
    <xf numFmtId="0" fontId="33" fillId="2" borderId="0" xfId="7" applyNumberFormat="1" applyFill="1" applyBorder="1" applyAlignment="1" applyProtection="1"/>
    <xf numFmtId="3" fontId="3" fillId="2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right" vertical="center" wrapText="1"/>
    </xf>
    <xf numFmtId="0" fontId="16" fillId="2" borderId="0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>
      <alignment horizontal="left" vertical="top"/>
    </xf>
    <xf numFmtId="166" fontId="17" fillId="3" borderId="0" xfId="0" applyNumberFormat="1" applyFont="1" applyFill="1" applyBorder="1" applyAlignment="1" applyProtection="1">
      <alignment horizontal="right" vertical="center" wrapText="1"/>
    </xf>
    <xf numFmtId="3" fontId="17" fillId="3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/>
    <xf numFmtId="0" fontId="9" fillId="2" borderId="0" xfId="0" applyFont="1" applyFill="1"/>
    <xf numFmtId="0" fontId="35" fillId="2" borderId="0" xfId="0" applyFont="1" applyFill="1"/>
    <xf numFmtId="0" fontId="35" fillId="2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0" xfId="0" applyNumberFormat="1" applyFont="1" applyFill="1" applyBorder="1" applyAlignment="1" applyProtection="1">
      <alignment horizontal="left" vertical="top"/>
    </xf>
    <xf numFmtId="0" fontId="17" fillId="2" borderId="0" xfId="0" applyNumberFormat="1" applyFont="1" applyFill="1" applyBorder="1" applyAlignment="1" applyProtection="1">
      <alignment horizontal="left" vertical="top"/>
    </xf>
    <xf numFmtId="0" fontId="17" fillId="2" borderId="3" xfId="0" applyNumberFormat="1" applyFont="1" applyFill="1" applyBorder="1" applyAlignment="1" applyProtection="1">
      <alignment horizontal="left" vertical="top"/>
    </xf>
    <xf numFmtId="0" fontId="20" fillId="2" borderId="1" xfId="0" applyFont="1" applyFill="1" applyBorder="1"/>
    <xf numFmtId="0" fontId="16" fillId="2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4" fontId="20" fillId="2" borderId="0" xfId="1" applyNumberFormat="1" applyFont="1" applyFill="1" applyBorder="1" applyAlignment="1" applyProtection="1">
      <alignment horizontal="right"/>
    </xf>
    <xf numFmtId="168" fontId="20" fillId="2" borderId="0" xfId="1" applyNumberFormat="1" applyFont="1" applyFill="1"/>
    <xf numFmtId="164" fontId="20" fillId="2" borderId="0" xfId="1" applyNumberFormat="1" applyFont="1" applyFill="1"/>
    <xf numFmtId="164" fontId="11" fillId="2" borderId="0" xfId="1" applyNumberFormat="1" applyFont="1" applyFill="1" applyBorder="1" applyAlignment="1" applyProtection="1">
      <alignment horizontal="right"/>
    </xf>
    <xf numFmtId="0" fontId="20" fillId="2" borderId="2" xfId="0" applyFont="1" applyFill="1" applyBorder="1" applyAlignment="1">
      <alignment horizontal="right" vertical="center"/>
    </xf>
    <xf numFmtId="168" fontId="11" fillId="2" borderId="0" xfId="1" applyNumberFormat="1" applyFont="1" applyFill="1"/>
    <xf numFmtId="164" fontId="11" fillId="2" borderId="3" xfId="1" applyNumberFormat="1" applyFont="1" applyFill="1" applyBorder="1" applyAlignment="1" applyProtection="1">
      <alignment horizontal="right"/>
    </xf>
    <xf numFmtId="168" fontId="11" fillId="2" borderId="3" xfId="1" applyNumberFormat="1" applyFont="1" applyFill="1" applyBorder="1"/>
    <xf numFmtId="164" fontId="20" fillId="2" borderId="3" xfId="1" applyNumberFormat="1" applyFont="1" applyFill="1" applyBorder="1"/>
    <xf numFmtId="0" fontId="18" fillId="0" borderId="0" xfId="0" applyFont="1"/>
    <xf numFmtId="164" fontId="11" fillId="2" borderId="0" xfId="1" applyNumberFormat="1" applyFont="1" applyFill="1"/>
    <xf numFmtId="0" fontId="12" fillId="0" borderId="0" xfId="0" applyFont="1" applyAlignment="1">
      <alignment horizontal="justify" vertical="center" readingOrder="1"/>
    </xf>
    <xf numFmtId="0" fontId="16" fillId="2" borderId="0" xfId="0" applyFont="1" applyFill="1" applyBorder="1" applyAlignment="1">
      <alignment vertical="center" wrapText="1"/>
    </xf>
    <xf numFmtId="168" fontId="16" fillId="2" borderId="0" xfId="1" applyNumberFormat="1" applyFont="1" applyFill="1" applyBorder="1" applyAlignment="1">
      <alignment horizontal="right" wrapText="1"/>
    </xf>
    <xf numFmtId="0" fontId="6" fillId="2" borderId="0" xfId="0" applyNumberFormat="1" applyFont="1" applyFill="1" applyBorder="1" applyAlignment="1" applyProtection="1"/>
    <xf numFmtId="0" fontId="16" fillId="2" borderId="3" xfId="0" applyFont="1" applyFill="1" applyBorder="1" applyAlignment="1">
      <alignment vertical="center" wrapText="1"/>
    </xf>
    <xf numFmtId="168" fontId="16" fillId="2" borderId="3" xfId="1" applyNumberFormat="1" applyFont="1" applyFill="1" applyBorder="1" applyAlignment="1">
      <alignment horizontal="right" wrapText="1"/>
    </xf>
    <xf numFmtId="0" fontId="11" fillId="2" borderId="2" xfId="0" applyNumberFormat="1" applyFont="1" applyFill="1" applyBorder="1" applyAlignment="1" applyProtection="1">
      <alignment horizontal="right" vertical="center" wrapText="1"/>
    </xf>
    <xf numFmtId="168" fontId="16" fillId="2" borderId="1" xfId="1" applyNumberFormat="1" applyFont="1" applyFill="1" applyBorder="1" applyAlignment="1">
      <alignment horizontal="right" wrapText="1"/>
    </xf>
    <xf numFmtId="164" fontId="24" fillId="2" borderId="0" xfId="1" applyNumberFormat="1" applyFont="1" applyFill="1" applyBorder="1" applyAlignment="1">
      <alignment horizontal="right"/>
    </xf>
    <xf numFmtId="167" fontId="24" fillId="2" borderId="0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17" fillId="2" borderId="3" xfId="1" applyNumberFormat="1" applyFont="1" applyFill="1" applyBorder="1" applyAlignment="1" applyProtection="1">
      <alignment horizontal="right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right" vertical="center" wrapText="1"/>
    </xf>
    <xf numFmtId="0" fontId="16" fillId="2" borderId="3" xfId="0" applyNumberFormat="1" applyFont="1" applyFill="1" applyBorder="1" applyAlignment="1" applyProtection="1">
      <alignment horizontal="right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164" fontId="24" fillId="2" borderId="2" xfId="1" applyNumberFormat="1" applyFont="1" applyFill="1" applyBorder="1" applyAlignment="1">
      <alignment horizontal="center" vertical="center"/>
    </xf>
    <xf numFmtId="0" fontId="24" fillId="2" borderId="1" xfId="3" applyNumberFormat="1" applyFont="1" applyFill="1" applyBorder="1" applyAlignment="1">
      <alignment horizontal="left" vertical="center"/>
    </xf>
    <xf numFmtId="0" fontId="24" fillId="2" borderId="3" xfId="3" applyNumberFormat="1" applyFont="1" applyFill="1" applyBorder="1" applyAlignment="1">
      <alignment horizontal="left" vertical="center"/>
    </xf>
    <xf numFmtId="164" fontId="24" fillId="2" borderId="1" xfId="1" applyNumberFormat="1" applyFont="1" applyFill="1" applyBorder="1" applyAlignment="1">
      <alignment horizontal="center" vertical="top"/>
    </xf>
    <xf numFmtId="164" fontId="24" fillId="2" borderId="3" xfId="1" applyNumberFormat="1" applyFont="1" applyFill="1" applyBorder="1" applyAlignment="1">
      <alignment horizontal="center" vertical="top"/>
    </xf>
    <xf numFmtId="0" fontId="22" fillId="0" borderId="0" xfId="2" applyFont="1" applyBorder="1" applyAlignment="1">
      <alignment horizontal="left" wrapText="1"/>
    </xf>
    <xf numFmtId="0" fontId="16" fillId="3" borderId="0" xfId="0" applyNumberFormat="1" applyFont="1" applyFill="1" applyBorder="1" applyAlignment="1" applyProtection="1">
      <alignment horizontal="center" vertical="center" wrapText="1"/>
    </xf>
    <xf numFmtId="0" fontId="16" fillId="3" borderId="3" xfId="0" applyNumberFormat="1" applyFont="1" applyFill="1" applyBorder="1" applyAlignment="1" applyProtection="1">
      <alignment horizontal="center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</cellXfs>
  <cellStyles count="8">
    <cellStyle name="Collegamento ipertestuale" xfId="7" builtinId="8"/>
    <cellStyle name="Migliaia" xfId="1" builtinId="3"/>
    <cellStyle name="Migliaia 2" xfId="5"/>
    <cellStyle name="Normale" xfId="0" builtinId="0"/>
    <cellStyle name="Normale 2" xfId="6"/>
    <cellStyle name="Normale_CAPITOLO 3 2001" xfId="3"/>
    <cellStyle name="Normale_Foglio1" xfId="4"/>
    <cellStyle name="Normale_pag.1 graduatoria regioni Italia 201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'Tav6'!$B$7</c:f>
              <c:strCache>
                <c:ptCount val="1"/>
                <c:pt idx="0">
                  <c:v>Nessuno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'Tav6'!$C$6:$G$6</c:f>
              <c:strCache>
                <c:ptCount val="5"/>
                <c:pt idx="0">
                  <c:v>Personale interno</c:v>
                </c:pt>
                <c:pt idx="1">
                  <c:v>Peronale ditte esterne</c:v>
                </c:pt>
                <c:pt idx="2">
                  <c:v>Consulenti esterni</c:v>
                </c:pt>
                <c:pt idx="3">
                  <c:v>Volontari</c:v>
                </c:pt>
                <c:pt idx="4">
                  <c:v>Operatori del servizio civile</c:v>
                </c:pt>
              </c:strCache>
            </c:strRef>
          </c:cat>
          <c:val>
            <c:numRef>
              <c:f>'Tav6'!$C$7:$G$7</c:f>
              <c:numCache>
                <c:formatCode>#,##0</c:formatCode>
                <c:ptCount val="5"/>
                <c:pt idx="0">
                  <c:v>28.9</c:v>
                </c:pt>
                <c:pt idx="1">
                  <c:v>53.9</c:v>
                </c:pt>
                <c:pt idx="2">
                  <c:v>63.9</c:v>
                </c:pt>
                <c:pt idx="3">
                  <c:v>48.9</c:v>
                </c:pt>
                <c:pt idx="4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9-49C3-A9D6-4EED46043ACD}"/>
            </c:ext>
          </c:extLst>
        </c:ser>
        <c:ser>
          <c:idx val="1"/>
          <c:order val="1"/>
          <c:tx>
            <c:strRef>
              <c:f>'Tav6'!$B$8</c:f>
              <c:strCache>
                <c:ptCount val="1"/>
                <c:pt idx="0">
                  <c:v>Soltanto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'Tav6'!$C$6:$G$6</c:f>
              <c:strCache>
                <c:ptCount val="5"/>
                <c:pt idx="0">
                  <c:v>Personale interno</c:v>
                </c:pt>
                <c:pt idx="1">
                  <c:v>Peronale ditte esterne</c:v>
                </c:pt>
                <c:pt idx="2">
                  <c:v>Consulenti esterni</c:v>
                </c:pt>
                <c:pt idx="3">
                  <c:v>Volontari</c:v>
                </c:pt>
                <c:pt idx="4">
                  <c:v>Operatori del servizio civile</c:v>
                </c:pt>
              </c:strCache>
            </c:strRef>
          </c:cat>
          <c:val>
            <c:numRef>
              <c:f>'Tav6'!$C$8:$G$8</c:f>
              <c:numCache>
                <c:formatCode>#,##0</c:formatCode>
                <c:ptCount val="5"/>
                <c:pt idx="0">
                  <c:v>22.5</c:v>
                </c:pt>
                <c:pt idx="1">
                  <c:v>10.7</c:v>
                </c:pt>
                <c:pt idx="2">
                  <c:v>14.3</c:v>
                </c:pt>
                <c:pt idx="3">
                  <c:v>9.6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9-49C3-A9D6-4EED46043ACD}"/>
            </c:ext>
          </c:extLst>
        </c:ser>
        <c:ser>
          <c:idx val="2"/>
          <c:order val="2"/>
          <c:tx>
            <c:strRef>
              <c:f>'Tav6'!$B$9</c:f>
              <c:strCache>
                <c:ptCount val="1"/>
                <c:pt idx="0">
                  <c:v>Da 2 a 3 addetti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'Tav6'!$C$6:$G$6</c:f>
              <c:strCache>
                <c:ptCount val="5"/>
                <c:pt idx="0">
                  <c:v>Personale interno</c:v>
                </c:pt>
                <c:pt idx="1">
                  <c:v>Peronale ditte esterne</c:v>
                </c:pt>
                <c:pt idx="2">
                  <c:v>Consulenti esterni</c:v>
                </c:pt>
                <c:pt idx="3">
                  <c:v>Volontari</c:v>
                </c:pt>
                <c:pt idx="4">
                  <c:v>Operatori del servizio civile</c:v>
                </c:pt>
              </c:strCache>
            </c:strRef>
          </c:cat>
          <c:val>
            <c:numRef>
              <c:f>'Tav6'!$C$9:$G$9</c:f>
              <c:numCache>
                <c:formatCode>#,##0</c:formatCode>
                <c:ptCount val="5"/>
                <c:pt idx="0">
                  <c:v>20.7</c:v>
                </c:pt>
                <c:pt idx="1">
                  <c:v>10.4</c:v>
                </c:pt>
                <c:pt idx="2">
                  <c:v>7.1</c:v>
                </c:pt>
                <c:pt idx="3">
                  <c:v>11.1</c:v>
                </c:pt>
                <c:pt idx="4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9-49C3-A9D6-4EED46043ACD}"/>
            </c:ext>
          </c:extLst>
        </c:ser>
        <c:ser>
          <c:idx val="3"/>
          <c:order val="3"/>
          <c:tx>
            <c:strRef>
              <c:f>'Tav6'!$B$10</c:f>
              <c:strCache>
                <c:ptCount val="1"/>
                <c:pt idx="0">
                  <c:v>Da 4 a 5 addetti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'Tav6'!$C$6:$G$6</c:f>
              <c:strCache>
                <c:ptCount val="5"/>
                <c:pt idx="0">
                  <c:v>Personale interno</c:v>
                </c:pt>
                <c:pt idx="1">
                  <c:v>Peronale ditte esterne</c:v>
                </c:pt>
                <c:pt idx="2">
                  <c:v>Consulenti esterni</c:v>
                </c:pt>
                <c:pt idx="3">
                  <c:v>Volontari</c:v>
                </c:pt>
                <c:pt idx="4">
                  <c:v>Operatori del servizio civile</c:v>
                </c:pt>
              </c:strCache>
            </c:strRef>
          </c:cat>
          <c:val>
            <c:numRef>
              <c:f>'Tav6'!$C$10:$G$10</c:f>
              <c:numCache>
                <c:formatCode>#,##0</c:formatCode>
                <c:ptCount val="5"/>
                <c:pt idx="0">
                  <c:v>3.9</c:v>
                </c:pt>
                <c:pt idx="1">
                  <c:v>6.8</c:v>
                </c:pt>
                <c:pt idx="2">
                  <c:v>3.6</c:v>
                </c:pt>
                <c:pt idx="3">
                  <c:v>6.8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89-49C3-A9D6-4EED46043ACD}"/>
            </c:ext>
          </c:extLst>
        </c:ser>
        <c:ser>
          <c:idx val="4"/>
          <c:order val="4"/>
          <c:tx>
            <c:strRef>
              <c:f>'Tav6'!$B$11</c:f>
              <c:strCache>
                <c:ptCount val="1"/>
                <c:pt idx="0">
                  <c:v>Da 6 a 10 addetti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'Tav6'!$C$6:$G$6</c:f>
              <c:strCache>
                <c:ptCount val="5"/>
                <c:pt idx="0">
                  <c:v>Personale interno</c:v>
                </c:pt>
                <c:pt idx="1">
                  <c:v>Peronale ditte esterne</c:v>
                </c:pt>
                <c:pt idx="2">
                  <c:v>Consulenti esterni</c:v>
                </c:pt>
                <c:pt idx="3">
                  <c:v>Volontari</c:v>
                </c:pt>
                <c:pt idx="4">
                  <c:v>Operatori del servizio civile</c:v>
                </c:pt>
              </c:strCache>
            </c:strRef>
          </c:cat>
          <c:val>
            <c:numRef>
              <c:f>'Tav6'!$C$11:$G$11</c:f>
              <c:numCache>
                <c:formatCode>#,##0</c:formatCode>
                <c:ptCount val="5"/>
                <c:pt idx="0">
                  <c:v>8.1999999999999993</c:v>
                </c:pt>
                <c:pt idx="1">
                  <c:v>5</c:v>
                </c:pt>
                <c:pt idx="2">
                  <c:v>2.1</c:v>
                </c:pt>
                <c:pt idx="3">
                  <c:v>7.5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89-49C3-A9D6-4EED46043ACD}"/>
            </c:ext>
          </c:extLst>
        </c:ser>
        <c:ser>
          <c:idx val="5"/>
          <c:order val="5"/>
          <c:tx>
            <c:strRef>
              <c:f>'Tav6'!$B$12</c:f>
              <c:strCache>
                <c:ptCount val="1"/>
                <c:pt idx="0">
                  <c:v>Da 10 a 15 addetti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'Tav6'!$C$6:$G$6</c:f>
              <c:strCache>
                <c:ptCount val="5"/>
                <c:pt idx="0">
                  <c:v>Personale interno</c:v>
                </c:pt>
                <c:pt idx="1">
                  <c:v>Peronale ditte esterne</c:v>
                </c:pt>
                <c:pt idx="2">
                  <c:v>Consulenti esterni</c:v>
                </c:pt>
                <c:pt idx="3">
                  <c:v>Volontari</c:v>
                </c:pt>
                <c:pt idx="4">
                  <c:v>Operatori del servizio civile</c:v>
                </c:pt>
              </c:strCache>
            </c:strRef>
          </c:cat>
          <c:val>
            <c:numRef>
              <c:f>'Tav6'!$C$12:$G$12</c:f>
              <c:numCache>
                <c:formatCode>#,##0</c:formatCode>
                <c:ptCount val="5"/>
                <c:pt idx="0">
                  <c:v>3.9</c:v>
                </c:pt>
                <c:pt idx="1">
                  <c:v>2.9</c:v>
                </c:pt>
                <c:pt idx="2">
                  <c:v>0.7</c:v>
                </c:pt>
                <c:pt idx="3">
                  <c:v>5.4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89-49C3-A9D6-4EED46043ACD}"/>
            </c:ext>
          </c:extLst>
        </c:ser>
        <c:ser>
          <c:idx val="6"/>
          <c:order val="6"/>
          <c:tx>
            <c:strRef>
              <c:f>'Tav6'!$B$13</c:f>
              <c:strCache>
                <c:ptCount val="1"/>
                <c:pt idx="0">
                  <c:v>Più di 15 addetti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'Tav6'!$C$6:$G$6</c:f>
              <c:strCache>
                <c:ptCount val="5"/>
                <c:pt idx="0">
                  <c:v>Personale interno</c:v>
                </c:pt>
                <c:pt idx="1">
                  <c:v>Peronale ditte esterne</c:v>
                </c:pt>
                <c:pt idx="2">
                  <c:v>Consulenti esterni</c:v>
                </c:pt>
                <c:pt idx="3">
                  <c:v>Volontari</c:v>
                </c:pt>
                <c:pt idx="4">
                  <c:v>Operatori del servizio civile</c:v>
                </c:pt>
              </c:strCache>
            </c:strRef>
          </c:cat>
          <c:val>
            <c:numRef>
              <c:f>'Tav6'!$C$13:$G$13</c:f>
              <c:numCache>
                <c:formatCode>#,##0</c:formatCode>
                <c:ptCount val="5"/>
                <c:pt idx="0">
                  <c:v>3.9</c:v>
                </c:pt>
                <c:pt idx="1">
                  <c:v>2.5</c:v>
                </c:pt>
                <c:pt idx="2">
                  <c:v>0.4</c:v>
                </c:pt>
                <c:pt idx="3">
                  <c:v>2.9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89-49C3-A9D6-4EED46043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61515304"/>
        <c:axId val="361513992"/>
      </c:barChart>
      <c:catAx>
        <c:axId val="36151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1513992"/>
        <c:crosses val="autoZero"/>
        <c:auto val="1"/>
        <c:lblAlgn val="ctr"/>
        <c:lblOffset val="100"/>
        <c:noMultiLvlLbl val="0"/>
      </c:catAx>
      <c:valAx>
        <c:axId val="361513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151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75896762904636"/>
          <c:y val="5.0634660250801974E-2"/>
          <c:w val="0.23957436570428697"/>
          <c:h val="0.79224919801691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5</xdr:row>
      <xdr:rowOff>144065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85850"/>
          <a:ext cx="190500" cy="1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142875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001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71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142875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71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57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57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141143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573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141143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573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9431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142875</xdr:rowOff>
    </xdr:to>
    <xdr:pic>
      <xdr:nvPicPr>
        <xdr:cNvPr id="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9431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228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228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141143</xdr:rowOff>
    </xdr:to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2288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141143</xdr:rowOff>
    </xdr:to>
    <xdr:pic>
      <xdr:nvPicPr>
        <xdr:cNvPr id="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22885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142875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14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142875</xdr:rowOff>
    </xdr:to>
    <xdr:pic>
      <xdr:nvPicPr>
        <xdr:cNvPr id="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14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11</xdr:row>
      <xdr:rowOff>142875</xdr:rowOff>
    </xdr:to>
    <xdr:pic>
      <xdr:nvPicPr>
        <xdr:cNvPr id="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00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11</xdr:row>
      <xdr:rowOff>142875</xdr:rowOff>
    </xdr:to>
    <xdr:pic>
      <xdr:nvPicPr>
        <xdr:cNvPr id="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00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12</xdr:row>
      <xdr:rowOff>114300</xdr:rowOff>
    </xdr:to>
    <xdr:pic>
      <xdr:nvPicPr>
        <xdr:cNvPr id="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086100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12</xdr:row>
      <xdr:rowOff>114300</xdr:rowOff>
    </xdr:to>
    <xdr:pic>
      <xdr:nvPicPr>
        <xdr:cNvPr id="2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086100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13</xdr:row>
      <xdr:rowOff>142875</xdr:rowOff>
    </xdr:to>
    <xdr:pic>
      <xdr:nvPicPr>
        <xdr:cNvPr id="2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371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13</xdr:row>
      <xdr:rowOff>142875</xdr:rowOff>
    </xdr:to>
    <xdr:pic>
      <xdr:nvPicPr>
        <xdr:cNvPr id="2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371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142875</xdr:rowOff>
    </xdr:to>
    <xdr:pic>
      <xdr:nvPicPr>
        <xdr:cNvPr id="2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4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142875</xdr:rowOff>
    </xdr:to>
    <xdr:pic>
      <xdr:nvPicPr>
        <xdr:cNvPr id="2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4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142875</xdr:rowOff>
    </xdr:to>
    <xdr:pic>
      <xdr:nvPicPr>
        <xdr:cNvPr id="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4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142875</xdr:rowOff>
    </xdr:to>
    <xdr:pic>
      <xdr:nvPicPr>
        <xdr:cNvPr id="2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4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142875</xdr:rowOff>
    </xdr:to>
    <xdr:pic>
      <xdr:nvPicPr>
        <xdr:cNvPr id="2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4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142875</xdr:rowOff>
    </xdr:to>
    <xdr:pic>
      <xdr:nvPicPr>
        <xdr:cNvPr id="2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4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142875</xdr:rowOff>
    </xdr:to>
    <xdr:pic>
      <xdr:nvPicPr>
        <xdr:cNvPr id="3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4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142875</xdr:rowOff>
    </xdr:to>
    <xdr:pic>
      <xdr:nvPicPr>
        <xdr:cNvPr id="3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43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142875</xdr:rowOff>
    </xdr:to>
    <xdr:pic>
      <xdr:nvPicPr>
        <xdr:cNvPr id="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291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142875</xdr:rowOff>
    </xdr:to>
    <xdr:pic>
      <xdr:nvPicPr>
        <xdr:cNvPr id="3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291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142875</xdr:rowOff>
    </xdr:to>
    <xdr:pic>
      <xdr:nvPicPr>
        <xdr:cNvPr id="3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291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142875</xdr:rowOff>
    </xdr:to>
    <xdr:pic>
      <xdr:nvPicPr>
        <xdr:cNvPr id="3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291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142875</xdr:rowOff>
    </xdr:to>
    <xdr:pic>
      <xdr:nvPicPr>
        <xdr:cNvPr id="3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514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142875</xdr:rowOff>
    </xdr:to>
    <xdr:pic>
      <xdr:nvPicPr>
        <xdr:cNvPr id="3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514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142875</xdr:rowOff>
    </xdr:to>
    <xdr:pic>
      <xdr:nvPicPr>
        <xdr:cNvPr id="3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71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144065</xdr:rowOff>
    </xdr:to>
    <xdr:pic>
      <xdr:nvPicPr>
        <xdr:cNvPr id="3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71600"/>
          <a:ext cx="190500" cy="1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141143</xdr:rowOff>
    </xdr:to>
    <xdr:pic>
      <xdr:nvPicPr>
        <xdr:cNvPr id="40" name="Picture 1" hidden="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141143</xdr:rowOff>
    </xdr:to>
    <xdr:pic>
      <xdr:nvPicPr>
        <xdr:cNvPr id="41" name="Picture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171450</xdr:rowOff>
    </xdr:to>
    <xdr:pic>
      <xdr:nvPicPr>
        <xdr:cNvPr id="42" name="Picture 1" hidden="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171450</xdr:rowOff>
    </xdr:to>
    <xdr:pic>
      <xdr:nvPicPr>
        <xdr:cNvPr id="43" name="Picture 1" hidden="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141143</xdr:rowOff>
    </xdr:to>
    <xdr:pic>
      <xdr:nvPicPr>
        <xdr:cNvPr id="44" name="Picture 1" hidden="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141143</xdr:rowOff>
    </xdr:to>
    <xdr:pic>
      <xdr:nvPicPr>
        <xdr:cNvPr id="45" name="Picture 1" hidden="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171450</xdr:rowOff>
    </xdr:to>
    <xdr:pic>
      <xdr:nvPicPr>
        <xdr:cNvPr id="46" name="Picture 1" hidden="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171450</xdr:rowOff>
    </xdr:to>
    <xdr:pic>
      <xdr:nvPicPr>
        <xdr:cNvPr id="47" name="Picture 1" hidden="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141143</xdr:rowOff>
    </xdr:to>
    <xdr:pic>
      <xdr:nvPicPr>
        <xdr:cNvPr id="48" name="Picture 1" hidden="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141143</xdr:rowOff>
    </xdr:to>
    <xdr:pic>
      <xdr:nvPicPr>
        <xdr:cNvPr id="49" name="Picture 1" hidden="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171450</xdr:rowOff>
    </xdr:to>
    <xdr:pic>
      <xdr:nvPicPr>
        <xdr:cNvPr id="50" name="Picture 1" hidden="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171450</xdr:rowOff>
    </xdr:to>
    <xdr:pic>
      <xdr:nvPicPr>
        <xdr:cNvPr id="51" name="Picture 1" hidden="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210212</xdr:rowOff>
    </xdr:to>
    <xdr:pic>
      <xdr:nvPicPr>
        <xdr:cNvPr id="52" name="Picture 1" hidden="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210212</xdr:rowOff>
    </xdr:to>
    <xdr:pic>
      <xdr:nvPicPr>
        <xdr:cNvPr id="53" name="Picture 1" hidden="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210212</xdr:rowOff>
    </xdr:to>
    <xdr:pic>
      <xdr:nvPicPr>
        <xdr:cNvPr id="54" name="Picture 1" hidden="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210212</xdr:rowOff>
    </xdr:to>
    <xdr:pic>
      <xdr:nvPicPr>
        <xdr:cNvPr id="55" name="Picture 1" hidden="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210212</xdr:rowOff>
    </xdr:to>
    <xdr:pic>
      <xdr:nvPicPr>
        <xdr:cNvPr id="56" name="Picture 1" hidden="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210212</xdr:rowOff>
    </xdr:to>
    <xdr:pic>
      <xdr:nvPicPr>
        <xdr:cNvPr id="57" name="Picture 1" hidden="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212166</xdr:rowOff>
    </xdr:to>
    <xdr:pic>
      <xdr:nvPicPr>
        <xdr:cNvPr id="58" name="Picture 1" hidden="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212166</xdr:rowOff>
    </xdr:to>
    <xdr:pic>
      <xdr:nvPicPr>
        <xdr:cNvPr id="59" name="Picture 1" hidden="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210580</xdr:rowOff>
    </xdr:to>
    <xdr:pic>
      <xdr:nvPicPr>
        <xdr:cNvPr id="60" name="Picture 1" hidden="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21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150277</xdr:rowOff>
    </xdr:to>
    <xdr:pic>
      <xdr:nvPicPr>
        <xdr:cNvPr id="61" name="Picture 1" hidden="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190500" cy="150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152400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28576</xdr:colOff>
      <xdr:row>31</xdr:row>
      <xdr:rowOff>47626</xdr:rowOff>
    </xdr:from>
    <xdr:to>
      <xdr:col>8</xdr:col>
      <xdr:colOff>219075</xdr:colOff>
      <xdr:row>36</xdr:row>
      <xdr:rowOff>114301</xdr:rowOff>
    </xdr:to>
    <xdr:sp macro="" textlink="">
      <xdr:nvSpPr>
        <xdr:cNvPr id="4" name="CasellaDiTesto 3"/>
        <xdr:cNvSpPr txBox="1"/>
      </xdr:nvSpPr>
      <xdr:spPr>
        <a:xfrm>
          <a:off x="638176" y="5181601"/>
          <a:ext cx="4257674" cy="781050"/>
        </a:xfrm>
        <a:prstGeom prst="rect">
          <a:avLst/>
        </a:prstGeom>
        <a:ln cap="flat"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just"/>
          <a:r>
            <a:rPr lang="it-IT" sz="1000" b="0">
              <a:latin typeface="Arial" panose="020B0604020202020204" pitchFamily="34" charset="0"/>
              <a:cs typeface="Arial" panose="020B0604020202020204" pitchFamily="34" charset="0"/>
            </a:rPr>
            <a:t>Gli istituti</a:t>
          </a:r>
          <a:r>
            <a:rPr lang="it-IT" sz="1000" b="0" baseline="0">
              <a:latin typeface="Arial" panose="020B0604020202020204" pitchFamily="34" charset="0"/>
              <a:cs typeface="Arial" panose="020B0604020202020204" pitchFamily="34" charset="0"/>
            </a:rPr>
            <a:t> conteggiati sono quelli </a:t>
          </a:r>
          <a:r>
            <a:rPr lang="it-IT" sz="1000" b="0">
              <a:latin typeface="Arial" panose="020B0604020202020204" pitchFamily="34" charset="0"/>
              <a:cs typeface="Arial" panose="020B0604020202020204" pitchFamily="34" charset="0"/>
            </a:rPr>
            <a:t>aperti al pubblico che compiono ricerche che riguardano le testimonianze materiali e  immateriali dell’umanità e del suo ambiente; le acquisiscono, le conservano, le comunicano e le espongono a fini  di studio, educazione e diletto. </a:t>
          </a:r>
          <a:endParaRPr lang="it-IT" sz="1000" b="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20</xdr:row>
      <xdr:rowOff>0</xdr:rowOff>
    </xdr:from>
    <xdr:to>
      <xdr:col>10</xdr:col>
      <xdr:colOff>95249</xdr:colOff>
      <xdr:row>25</xdr:row>
      <xdr:rowOff>47625</xdr:rowOff>
    </xdr:to>
    <xdr:sp macro="" textlink="">
      <xdr:nvSpPr>
        <xdr:cNvPr id="4" name="CasellaDiTesto 3"/>
        <xdr:cNvSpPr txBox="1"/>
      </xdr:nvSpPr>
      <xdr:spPr>
        <a:xfrm>
          <a:off x="609599" y="2809875"/>
          <a:ext cx="5953125" cy="619125"/>
        </a:xfrm>
        <a:prstGeom prst="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visitatori conteggiati sono quelli che hanno visitato l'istituto museale, inclusi quelli di eventuali mostre, esposizioni temporanee o attività didattiche. </a:t>
          </a:r>
          <a:endParaRPr kumimoji="0" lang="it-IT" sz="1000" b="0" i="1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144065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"/>
          <a:ext cx="190500" cy="1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142875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141143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141143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171450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171450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141143</xdr:rowOff>
    </xdr:to>
    <xdr:pic>
      <xdr:nvPicPr>
        <xdr:cNvPr id="11" name="Picture 1" hidden="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141143</xdr:rowOff>
    </xdr:to>
    <xdr:pic>
      <xdr:nvPicPr>
        <xdr:cNvPr id="12" name="Picture 1" hidden="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171450</xdr:rowOff>
    </xdr:to>
    <xdr:pic>
      <xdr:nvPicPr>
        <xdr:cNvPr id="13" name="Picture 1" hidden="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171450</xdr:rowOff>
    </xdr:to>
    <xdr:pic>
      <xdr:nvPicPr>
        <xdr:cNvPr id="14" name="Picture 1" hidden="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141143</xdr:rowOff>
    </xdr:to>
    <xdr:pic>
      <xdr:nvPicPr>
        <xdr:cNvPr id="15" name="Picture 1" hidden="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141143</xdr:rowOff>
    </xdr:to>
    <xdr:pic>
      <xdr:nvPicPr>
        <xdr:cNvPr id="16" name="Picture 1" hidden="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1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171450</xdr:rowOff>
    </xdr:to>
    <xdr:pic>
      <xdr:nvPicPr>
        <xdr:cNvPr id="17" name="Picture 1" hidden="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171450</xdr:rowOff>
    </xdr:to>
    <xdr:pic>
      <xdr:nvPicPr>
        <xdr:cNvPr id="18" name="Picture 1" hidden="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662</xdr:rowOff>
    </xdr:to>
    <xdr:pic>
      <xdr:nvPicPr>
        <xdr:cNvPr id="19" name="Picture 1" hidden="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662</xdr:rowOff>
    </xdr:to>
    <xdr:pic>
      <xdr:nvPicPr>
        <xdr:cNvPr id="20" name="Picture 1" hidden="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662</xdr:rowOff>
    </xdr:to>
    <xdr:pic>
      <xdr:nvPicPr>
        <xdr:cNvPr id="21" name="Picture 1" hidden="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662</xdr:rowOff>
    </xdr:to>
    <xdr:pic>
      <xdr:nvPicPr>
        <xdr:cNvPr id="22" name="Picture 1" hidden="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662</xdr:rowOff>
    </xdr:to>
    <xdr:pic>
      <xdr:nvPicPr>
        <xdr:cNvPr id="23" name="Picture 1" hidden="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662</xdr:rowOff>
    </xdr:to>
    <xdr:pic>
      <xdr:nvPicPr>
        <xdr:cNvPr id="24" name="Picture 1" hidden="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2616</xdr:rowOff>
    </xdr:to>
    <xdr:pic>
      <xdr:nvPicPr>
        <xdr:cNvPr id="25" name="Picture 1" hidden="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2616</xdr:rowOff>
    </xdr:to>
    <xdr:pic>
      <xdr:nvPicPr>
        <xdr:cNvPr id="26" name="Picture 1" hidden="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2</xdr:row>
      <xdr:rowOff>1030</xdr:rowOff>
    </xdr:to>
    <xdr:pic>
      <xdr:nvPicPr>
        <xdr:cNvPr id="27" name="Picture 1" hidden="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1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150277</xdr:rowOff>
    </xdr:to>
    <xdr:pic>
      <xdr:nvPicPr>
        <xdr:cNvPr id="28" name="Picture 1" hidden="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50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123825</xdr:rowOff>
    </xdr:from>
    <xdr:to>
      <xdr:col>7</xdr:col>
      <xdr:colOff>276225</xdr:colOff>
      <xdr:row>36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36</xdr:row>
      <xdr:rowOff>123825</xdr:rowOff>
    </xdr:from>
    <xdr:to>
      <xdr:col>7</xdr:col>
      <xdr:colOff>304800</xdr:colOff>
      <xdr:row>40</xdr:row>
      <xdr:rowOff>76200</xdr:rowOff>
    </xdr:to>
    <xdr:sp macro="" textlink="">
      <xdr:nvSpPr>
        <xdr:cNvPr id="7" name="CasellaDiTesto 6"/>
        <xdr:cNvSpPr txBox="1"/>
      </xdr:nvSpPr>
      <xdr:spPr>
        <a:xfrm>
          <a:off x="790575" y="5724525"/>
          <a:ext cx="4743450" cy="523875"/>
        </a:xfrm>
        <a:prstGeom prst="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Storicamente l'offerta museale  si avvale molto anche del lavoro gratuito di volontari (</a:t>
          </a:r>
          <a:r>
            <a:rPr kumimoji="0" lang="it-IT" sz="10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nel 51% dei casi prima del lockdown)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showGridLines="0" tabSelected="1" zoomScaleNormal="100" workbookViewId="0">
      <selection activeCell="L17" sqref="L17"/>
    </sheetView>
  </sheetViews>
  <sheetFormatPr defaultRowHeight="15" x14ac:dyDescent="0.25"/>
  <cols>
    <col min="1" max="1" width="12.85546875" style="89" customWidth="1"/>
    <col min="2" max="2" width="9.140625" customWidth="1"/>
  </cols>
  <sheetData>
    <row r="3" spans="1:2" ht="18" x14ac:dyDescent="0.25">
      <c r="A3" s="80"/>
      <c r="B3" s="81" t="s">
        <v>78</v>
      </c>
    </row>
    <row r="4" spans="1:2" x14ac:dyDescent="0.25">
      <c r="A4" s="82"/>
    </row>
    <row r="5" spans="1:2" s="84" customFormat="1" ht="22.5" customHeight="1" x14ac:dyDescent="0.25">
      <c r="A5" s="83" t="s">
        <v>79</v>
      </c>
      <c r="B5" s="104" t="s">
        <v>90</v>
      </c>
    </row>
    <row r="6" spans="1:2" s="86" customFormat="1" ht="22.5" customHeight="1" x14ac:dyDescent="0.25">
      <c r="A6" s="83" t="s">
        <v>80</v>
      </c>
      <c r="B6" s="104" t="s">
        <v>118</v>
      </c>
    </row>
    <row r="7" spans="1:2" s="86" customFormat="1" ht="22.5" customHeight="1" x14ac:dyDescent="0.25">
      <c r="A7" s="83" t="s">
        <v>81</v>
      </c>
      <c r="B7" s="104" t="s">
        <v>91</v>
      </c>
    </row>
    <row r="8" spans="1:2" s="86" customFormat="1" ht="22.5" customHeight="1" x14ac:dyDescent="0.25">
      <c r="A8" s="83" t="s">
        <v>82</v>
      </c>
      <c r="B8" s="104" t="s">
        <v>93</v>
      </c>
    </row>
    <row r="9" spans="1:2" s="86" customFormat="1" ht="22.5" customHeight="1" x14ac:dyDescent="0.25">
      <c r="A9" s="83" t="s">
        <v>83</v>
      </c>
      <c r="B9" s="104" t="s">
        <v>97</v>
      </c>
    </row>
    <row r="10" spans="1:2" s="86" customFormat="1" ht="22.5" customHeight="1" x14ac:dyDescent="0.25">
      <c r="A10" s="83" t="s">
        <v>84</v>
      </c>
      <c r="B10" s="104" t="s">
        <v>127</v>
      </c>
    </row>
    <row r="11" spans="1:2" s="87" customFormat="1" ht="22.5" customHeight="1" x14ac:dyDescent="0.25">
      <c r="A11" s="83" t="s">
        <v>85</v>
      </c>
      <c r="B11" s="104" t="s">
        <v>107</v>
      </c>
    </row>
    <row r="12" spans="1:2" s="86" customFormat="1" ht="22.5" customHeight="1" x14ac:dyDescent="0.2">
      <c r="A12" s="83"/>
      <c r="B12" s="85"/>
    </row>
    <row r="13" spans="1:2" s="86" customFormat="1" ht="22.5" customHeight="1" x14ac:dyDescent="0.2">
      <c r="A13" s="83"/>
      <c r="B13" s="85"/>
    </row>
    <row r="14" spans="1:2" s="86" customFormat="1" ht="22.5" customHeight="1" x14ac:dyDescent="0.2">
      <c r="A14" s="83"/>
      <c r="B14" s="85"/>
    </row>
    <row r="15" spans="1:2" s="86" customFormat="1" ht="22.5" customHeight="1" x14ac:dyDescent="0.2">
      <c r="A15" s="83"/>
    </row>
    <row r="16" spans="1:2" s="86" customFormat="1" ht="22.5" customHeight="1" x14ac:dyDescent="0.2">
      <c r="A16" s="83"/>
      <c r="B16" s="85"/>
    </row>
    <row r="17" spans="1:2" s="86" customFormat="1" ht="22.5" customHeight="1" x14ac:dyDescent="0.2">
      <c r="A17" s="83"/>
      <c r="B17" s="85"/>
    </row>
    <row r="18" spans="1:2" s="86" customFormat="1" ht="22.5" customHeight="1" x14ac:dyDescent="0.2">
      <c r="A18" s="83"/>
      <c r="B18" s="85"/>
    </row>
    <row r="19" spans="1:2" x14ac:dyDescent="0.25">
      <c r="A19" s="82"/>
      <c r="B19" s="88"/>
    </row>
    <row r="20" spans="1:2" x14ac:dyDescent="0.25">
      <c r="A20" s="82"/>
      <c r="B20" s="88"/>
    </row>
    <row r="21" spans="1:2" x14ac:dyDescent="0.25">
      <c r="A21" s="82"/>
      <c r="B21" s="88"/>
    </row>
    <row r="23" spans="1:2" x14ac:dyDescent="0.25">
      <c r="A23" s="82"/>
      <c r="B23" s="88"/>
    </row>
  </sheetData>
  <hyperlinks>
    <hyperlink ref="B5" location="'Tav1'!A1" display="Musei e istituzioni similari per forma giuridica del soggetto titolare e regione. Italia - Anno 2020"/>
    <hyperlink ref="B6" location="'Tav2'!A1" display="Musei e istituti similari e numero di visitatori per titolarità e provincia. Veneto - Anno 2020"/>
    <hyperlink ref="B7" location="'Tav3'!A1" display="Musei e istituti similari per tipologia prevalente. Veneto - Anno 2020"/>
    <hyperlink ref="B8" location="'Tav4'!A1" display="Visitatori degli istituti museali per regione. Italia - Anni 2011:2021"/>
    <hyperlink ref="B9" location="'Tav5'!A1" display="Numero di musei con accesso a pagamento e numero medio di visitatori paganti. Italia - Anno 2021"/>
    <hyperlink ref="B10" location="'Tav6'!A1" display="Quota % di musei e istituti similari per numero di addetti. Veneto - Anno 2021"/>
    <hyperlink ref="B11" location="'Tav7'!A1" display="Quota % di istituti museali con servizi disponibili sul web e supporti digitali alla visita. Veneto - Anno 2021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workbookViewId="0">
      <selection activeCell="N33" sqref="N33"/>
    </sheetView>
  </sheetViews>
  <sheetFormatPr defaultRowHeight="11.25" x14ac:dyDescent="0.2"/>
  <cols>
    <col min="1" max="1" width="9.140625" style="1"/>
    <col min="2" max="2" width="13" style="1" customWidth="1"/>
    <col min="3" max="3" width="9.42578125" style="1" customWidth="1"/>
    <col min="4" max="4" width="6.85546875" style="1" customWidth="1"/>
    <col min="5" max="5" width="4.28515625" style="1" bestFit="1" customWidth="1"/>
    <col min="6" max="6" width="8.5703125" style="1" customWidth="1"/>
    <col min="7" max="7" width="9.7109375" style="1" customWidth="1"/>
    <col min="8" max="256" width="9.140625" style="1"/>
    <col min="257" max="257" width="22.7109375" style="1" customWidth="1"/>
    <col min="258" max="258" width="5.85546875" style="1" customWidth="1"/>
    <col min="259" max="259" width="7.140625" style="1" customWidth="1"/>
    <col min="260" max="260" width="7.85546875" style="1" customWidth="1"/>
    <col min="261" max="261" width="8.7109375" style="1" customWidth="1"/>
    <col min="262" max="512" width="9.140625" style="1"/>
    <col min="513" max="513" width="22.7109375" style="1" customWidth="1"/>
    <col min="514" max="514" width="5.85546875" style="1" customWidth="1"/>
    <col min="515" max="515" width="7.140625" style="1" customWidth="1"/>
    <col min="516" max="516" width="7.85546875" style="1" customWidth="1"/>
    <col min="517" max="517" width="8.7109375" style="1" customWidth="1"/>
    <col min="518" max="768" width="9.140625" style="1"/>
    <col min="769" max="769" width="22.7109375" style="1" customWidth="1"/>
    <col min="770" max="770" width="5.85546875" style="1" customWidth="1"/>
    <col min="771" max="771" width="7.140625" style="1" customWidth="1"/>
    <col min="772" max="772" width="7.85546875" style="1" customWidth="1"/>
    <col min="773" max="773" width="8.7109375" style="1" customWidth="1"/>
    <col min="774" max="1024" width="9.140625" style="1"/>
    <col min="1025" max="1025" width="22.7109375" style="1" customWidth="1"/>
    <col min="1026" max="1026" width="5.85546875" style="1" customWidth="1"/>
    <col min="1027" max="1027" width="7.140625" style="1" customWidth="1"/>
    <col min="1028" max="1028" width="7.85546875" style="1" customWidth="1"/>
    <col min="1029" max="1029" width="8.7109375" style="1" customWidth="1"/>
    <col min="1030" max="1280" width="9.140625" style="1"/>
    <col min="1281" max="1281" width="22.7109375" style="1" customWidth="1"/>
    <col min="1282" max="1282" width="5.85546875" style="1" customWidth="1"/>
    <col min="1283" max="1283" width="7.140625" style="1" customWidth="1"/>
    <col min="1284" max="1284" width="7.85546875" style="1" customWidth="1"/>
    <col min="1285" max="1285" width="8.7109375" style="1" customWidth="1"/>
    <col min="1286" max="1536" width="9.140625" style="1"/>
    <col min="1537" max="1537" width="22.7109375" style="1" customWidth="1"/>
    <col min="1538" max="1538" width="5.85546875" style="1" customWidth="1"/>
    <col min="1539" max="1539" width="7.140625" style="1" customWidth="1"/>
    <col min="1540" max="1540" width="7.85546875" style="1" customWidth="1"/>
    <col min="1541" max="1541" width="8.7109375" style="1" customWidth="1"/>
    <col min="1542" max="1792" width="9.140625" style="1"/>
    <col min="1793" max="1793" width="22.7109375" style="1" customWidth="1"/>
    <col min="1794" max="1794" width="5.85546875" style="1" customWidth="1"/>
    <col min="1795" max="1795" width="7.140625" style="1" customWidth="1"/>
    <col min="1796" max="1796" width="7.85546875" style="1" customWidth="1"/>
    <col min="1797" max="1797" width="8.7109375" style="1" customWidth="1"/>
    <col min="1798" max="2048" width="9.140625" style="1"/>
    <col min="2049" max="2049" width="22.7109375" style="1" customWidth="1"/>
    <col min="2050" max="2050" width="5.85546875" style="1" customWidth="1"/>
    <col min="2051" max="2051" width="7.140625" style="1" customWidth="1"/>
    <col min="2052" max="2052" width="7.85546875" style="1" customWidth="1"/>
    <col min="2053" max="2053" width="8.7109375" style="1" customWidth="1"/>
    <col min="2054" max="2304" width="9.140625" style="1"/>
    <col min="2305" max="2305" width="22.7109375" style="1" customWidth="1"/>
    <col min="2306" max="2306" width="5.85546875" style="1" customWidth="1"/>
    <col min="2307" max="2307" width="7.140625" style="1" customWidth="1"/>
    <col min="2308" max="2308" width="7.85546875" style="1" customWidth="1"/>
    <col min="2309" max="2309" width="8.7109375" style="1" customWidth="1"/>
    <col min="2310" max="2560" width="9.140625" style="1"/>
    <col min="2561" max="2561" width="22.7109375" style="1" customWidth="1"/>
    <col min="2562" max="2562" width="5.85546875" style="1" customWidth="1"/>
    <col min="2563" max="2563" width="7.140625" style="1" customWidth="1"/>
    <col min="2564" max="2564" width="7.85546875" style="1" customWidth="1"/>
    <col min="2565" max="2565" width="8.7109375" style="1" customWidth="1"/>
    <col min="2566" max="2816" width="9.140625" style="1"/>
    <col min="2817" max="2817" width="22.7109375" style="1" customWidth="1"/>
    <col min="2818" max="2818" width="5.85546875" style="1" customWidth="1"/>
    <col min="2819" max="2819" width="7.140625" style="1" customWidth="1"/>
    <col min="2820" max="2820" width="7.85546875" style="1" customWidth="1"/>
    <col min="2821" max="2821" width="8.7109375" style="1" customWidth="1"/>
    <col min="2822" max="3072" width="9.140625" style="1"/>
    <col min="3073" max="3073" width="22.7109375" style="1" customWidth="1"/>
    <col min="3074" max="3074" width="5.85546875" style="1" customWidth="1"/>
    <col min="3075" max="3075" width="7.140625" style="1" customWidth="1"/>
    <col min="3076" max="3076" width="7.85546875" style="1" customWidth="1"/>
    <col min="3077" max="3077" width="8.7109375" style="1" customWidth="1"/>
    <col min="3078" max="3328" width="9.140625" style="1"/>
    <col min="3329" max="3329" width="22.7109375" style="1" customWidth="1"/>
    <col min="3330" max="3330" width="5.85546875" style="1" customWidth="1"/>
    <col min="3331" max="3331" width="7.140625" style="1" customWidth="1"/>
    <col min="3332" max="3332" width="7.85546875" style="1" customWidth="1"/>
    <col min="3333" max="3333" width="8.7109375" style="1" customWidth="1"/>
    <col min="3334" max="3584" width="9.140625" style="1"/>
    <col min="3585" max="3585" width="22.7109375" style="1" customWidth="1"/>
    <col min="3586" max="3586" width="5.85546875" style="1" customWidth="1"/>
    <col min="3587" max="3587" width="7.140625" style="1" customWidth="1"/>
    <col min="3588" max="3588" width="7.85546875" style="1" customWidth="1"/>
    <col min="3589" max="3589" width="8.7109375" style="1" customWidth="1"/>
    <col min="3590" max="3840" width="9.140625" style="1"/>
    <col min="3841" max="3841" width="22.7109375" style="1" customWidth="1"/>
    <col min="3842" max="3842" width="5.85546875" style="1" customWidth="1"/>
    <col min="3843" max="3843" width="7.140625" style="1" customWidth="1"/>
    <col min="3844" max="3844" width="7.85546875" style="1" customWidth="1"/>
    <col min="3845" max="3845" width="8.7109375" style="1" customWidth="1"/>
    <col min="3846" max="4096" width="9.140625" style="1"/>
    <col min="4097" max="4097" width="22.7109375" style="1" customWidth="1"/>
    <col min="4098" max="4098" width="5.85546875" style="1" customWidth="1"/>
    <col min="4099" max="4099" width="7.140625" style="1" customWidth="1"/>
    <col min="4100" max="4100" width="7.85546875" style="1" customWidth="1"/>
    <col min="4101" max="4101" width="8.7109375" style="1" customWidth="1"/>
    <col min="4102" max="4352" width="9.140625" style="1"/>
    <col min="4353" max="4353" width="22.7109375" style="1" customWidth="1"/>
    <col min="4354" max="4354" width="5.85546875" style="1" customWidth="1"/>
    <col min="4355" max="4355" width="7.140625" style="1" customWidth="1"/>
    <col min="4356" max="4356" width="7.85546875" style="1" customWidth="1"/>
    <col min="4357" max="4357" width="8.7109375" style="1" customWidth="1"/>
    <col min="4358" max="4608" width="9.140625" style="1"/>
    <col min="4609" max="4609" width="22.7109375" style="1" customWidth="1"/>
    <col min="4610" max="4610" width="5.85546875" style="1" customWidth="1"/>
    <col min="4611" max="4611" width="7.140625" style="1" customWidth="1"/>
    <col min="4612" max="4612" width="7.85546875" style="1" customWidth="1"/>
    <col min="4613" max="4613" width="8.7109375" style="1" customWidth="1"/>
    <col min="4614" max="4864" width="9.140625" style="1"/>
    <col min="4865" max="4865" width="22.7109375" style="1" customWidth="1"/>
    <col min="4866" max="4866" width="5.85546875" style="1" customWidth="1"/>
    <col min="4867" max="4867" width="7.140625" style="1" customWidth="1"/>
    <col min="4868" max="4868" width="7.85546875" style="1" customWidth="1"/>
    <col min="4869" max="4869" width="8.7109375" style="1" customWidth="1"/>
    <col min="4870" max="5120" width="9.140625" style="1"/>
    <col min="5121" max="5121" width="22.7109375" style="1" customWidth="1"/>
    <col min="5122" max="5122" width="5.85546875" style="1" customWidth="1"/>
    <col min="5123" max="5123" width="7.140625" style="1" customWidth="1"/>
    <col min="5124" max="5124" width="7.85546875" style="1" customWidth="1"/>
    <col min="5125" max="5125" width="8.7109375" style="1" customWidth="1"/>
    <col min="5126" max="5376" width="9.140625" style="1"/>
    <col min="5377" max="5377" width="22.7109375" style="1" customWidth="1"/>
    <col min="5378" max="5378" width="5.85546875" style="1" customWidth="1"/>
    <col min="5379" max="5379" width="7.140625" style="1" customWidth="1"/>
    <col min="5380" max="5380" width="7.85546875" style="1" customWidth="1"/>
    <col min="5381" max="5381" width="8.7109375" style="1" customWidth="1"/>
    <col min="5382" max="5632" width="9.140625" style="1"/>
    <col min="5633" max="5633" width="22.7109375" style="1" customWidth="1"/>
    <col min="5634" max="5634" width="5.85546875" style="1" customWidth="1"/>
    <col min="5635" max="5635" width="7.140625" style="1" customWidth="1"/>
    <col min="5636" max="5636" width="7.85546875" style="1" customWidth="1"/>
    <col min="5637" max="5637" width="8.7109375" style="1" customWidth="1"/>
    <col min="5638" max="5888" width="9.140625" style="1"/>
    <col min="5889" max="5889" width="22.7109375" style="1" customWidth="1"/>
    <col min="5890" max="5890" width="5.85546875" style="1" customWidth="1"/>
    <col min="5891" max="5891" width="7.140625" style="1" customWidth="1"/>
    <col min="5892" max="5892" width="7.85546875" style="1" customWidth="1"/>
    <col min="5893" max="5893" width="8.7109375" style="1" customWidth="1"/>
    <col min="5894" max="6144" width="9.140625" style="1"/>
    <col min="6145" max="6145" width="22.7109375" style="1" customWidth="1"/>
    <col min="6146" max="6146" width="5.85546875" style="1" customWidth="1"/>
    <col min="6147" max="6147" width="7.140625" style="1" customWidth="1"/>
    <col min="6148" max="6148" width="7.85546875" style="1" customWidth="1"/>
    <col min="6149" max="6149" width="8.7109375" style="1" customWidth="1"/>
    <col min="6150" max="6400" width="9.140625" style="1"/>
    <col min="6401" max="6401" width="22.7109375" style="1" customWidth="1"/>
    <col min="6402" max="6402" width="5.85546875" style="1" customWidth="1"/>
    <col min="6403" max="6403" width="7.140625" style="1" customWidth="1"/>
    <col min="6404" max="6404" width="7.85546875" style="1" customWidth="1"/>
    <col min="6405" max="6405" width="8.7109375" style="1" customWidth="1"/>
    <col min="6406" max="6656" width="9.140625" style="1"/>
    <col min="6657" max="6657" width="22.7109375" style="1" customWidth="1"/>
    <col min="6658" max="6658" width="5.85546875" style="1" customWidth="1"/>
    <col min="6659" max="6659" width="7.140625" style="1" customWidth="1"/>
    <col min="6660" max="6660" width="7.85546875" style="1" customWidth="1"/>
    <col min="6661" max="6661" width="8.7109375" style="1" customWidth="1"/>
    <col min="6662" max="6912" width="9.140625" style="1"/>
    <col min="6913" max="6913" width="22.7109375" style="1" customWidth="1"/>
    <col min="6914" max="6914" width="5.85546875" style="1" customWidth="1"/>
    <col min="6915" max="6915" width="7.140625" style="1" customWidth="1"/>
    <col min="6916" max="6916" width="7.85546875" style="1" customWidth="1"/>
    <col min="6917" max="6917" width="8.7109375" style="1" customWidth="1"/>
    <col min="6918" max="7168" width="9.140625" style="1"/>
    <col min="7169" max="7169" width="22.7109375" style="1" customWidth="1"/>
    <col min="7170" max="7170" width="5.85546875" style="1" customWidth="1"/>
    <col min="7171" max="7171" width="7.140625" style="1" customWidth="1"/>
    <col min="7172" max="7172" width="7.85546875" style="1" customWidth="1"/>
    <col min="7173" max="7173" width="8.7109375" style="1" customWidth="1"/>
    <col min="7174" max="7424" width="9.140625" style="1"/>
    <col min="7425" max="7425" width="22.7109375" style="1" customWidth="1"/>
    <col min="7426" max="7426" width="5.85546875" style="1" customWidth="1"/>
    <col min="7427" max="7427" width="7.140625" style="1" customWidth="1"/>
    <col min="7428" max="7428" width="7.85546875" style="1" customWidth="1"/>
    <col min="7429" max="7429" width="8.7109375" style="1" customWidth="1"/>
    <col min="7430" max="7680" width="9.140625" style="1"/>
    <col min="7681" max="7681" width="22.7109375" style="1" customWidth="1"/>
    <col min="7682" max="7682" width="5.85546875" style="1" customWidth="1"/>
    <col min="7683" max="7683" width="7.140625" style="1" customWidth="1"/>
    <col min="7684" max="7684" width="7.85546875" style="1" customWidth="1"/>
    <col min="7685" max="7685" width="8.7109375" style="1" customWidth="1"/>
    <col min="7686" max="7936" width="9.140625" style="1"/>
    <col min="7937" max="7937" width="22.7109375" style="1" customWidth="1"/>
    <col min="7938" max="7938" width="5.85546875" style="1" customWidth="1"/>
    <col min="7939" max="7939" width="7.140625" style="1" customWidth="1"/>
    <col min="7940" max="7940" width="7.85546875" style="1" customWidth="1"/>
    <col min="7941" max="7941" width="8.7109375" style="1" customWidth="1"/>
    <col min="7942" max="8192" width="9.140625" style="1"/>
    <col min="8193" max="8193" width="22.7109375" style="1" customWidth="1"/>
    <col min="8194" max="8194" width="5.85546875" style="1" customWidth="1"/>
    <col min="8195" max="8195" width="7.140625" style="1" customWidth="1"/>
    <col min="8196" max="8196" width="7.85546875" style="1" customWidth="1"/>
    <col min="8197" max="8197" width="8.7109375" style="1" customWidth="1"/>
    <col min="8198" max="8448" width="9.140625" style="1"/>
    <col min="8449" max="8449" width="22.7109375" style="1" customWidth="1"/>
    <col min="8450" max="8450" width="5.85546875" style="1" customWidth="1"/>
    <col min="8451" max="8451" width="7.140625" style="1" customWidth="1"/>
    <col min="8452" max="8452" width="7.85546875" style="1" customWidth="1"/>
    <col min="8453" max="8453" width="8.7109375" style="1" customWidth="1"/>
    <col min="8454" max="8704" width="9.140625" style="1"/>
    <col min="8705" max="8705" width="22.7109375" style="1" customWidth="1"/>
    <col min="8706" max="8706" width="5.85546875" style="1" customWidth="1"/>
    <col min="8707" max="8707" width="7.140625" style="1" customWidth="1"/>
    <col min="8708" max="8708" width="7.85546875" style="1" customWidth="1"/>
    <col min="8709" max="8709" width="8.7109375" style="1" customWidth="1"/>
    <col min="8710" max="8960" width="9.140625" style="1"/>
    <col min="8961" max="8961" width="22.7109375" style="1" customWidth="1"/>
    <col min="8962" max="8962" width="5.85546875" style="1" customWidth="1"/>
    <col min="8963" max="8963" width="7.140625" style="1" customWidth="1"/>
    <col min="8964" max="8964" width="7.85546875" style="1" customWidth="1"/>
    <col min="8965" max="8965" width="8.7109375" style="1" customWidth="1"/>
    <col min="8966" max="9216" width="9.140625" style="1"/>
    <col min="9217" max="9217" width="22.7109375" style="1" customWidth="1"/>
    <col min="9218" max="9218" width="5.85546875" style="1" customWidth="1"/>
    <col min="9219" max="9219" width="7.140625" style="1" customWidth="1"/>
    <col min="9220" max="9220" width="7.85546875" style="1" customWidth="1"/>
    <col min="9221" max="9221" width="8.7109375" style="1" customWidth="1"/>
    <col min="9222" max="9472" width="9.140625" style="1"/>
    <col min="9473" max="9473" width="22.7109375" style="1" customWidth="1"/>
    <col min="9474" max="9474" width="5.85546875" style="1" customWidth="1"/>
    <col min="9475" max="9475" width="7.140625" style="1" customWidth="1"/>
    <col min="9476" max="9476" width="7.85546875" style="1" customWidth="1"/>
    <col min="9477" max="9477" width="8.7109375" style="1" customWidth="1"/>
    <col min="9478" max="9728" width="9.140625" style="1"/>
    <col min="9729" max="9729" width="22.7109375" style="1" customWidth="1"/>
    <col min="9730" max="9730" width="5.85546875" style="1" customWidth="1"/>
    <col min="9731" max="9731" width="7.140625" style="1" customWidth="1"/>
    <col min="9732" max="9732" width="7.85546875" style="1" customWidth="1"/>
    <col min="9733" max="9733" width="8.7109375" style="1" customWidth="1"/>
    <col min="9734" max="9984" width="9.140625" style="1"/>
    <col min="9985" max="9985" width="22.7109375" style="1" customWidth="1"/>
    <col min="9986" max="9986" width="5.85546875" style="1" customWidth="1"/>
    <col min="9987" max="9987" width="7.140625" style="1" customWidth="1"/>
    <col min="9988" max="9988" width="7.85546875" style="1" customWidth="1"/>
    <col min="9989" max="9989" width="8.7109375" style="1" customWidth="1"/>
    <col min="9990" max="10240" width="9.140625" style="1"/>
    <col min="10241" max="10241" width="22.7109375" style="1" customWidth="1"/>
    <col min="10242" max="10242" width="5.85546875" style="1" customWidth="1"/>
    <col min="10243" max="10243" width="7.140625" style="1" customWidth="1"/>
    <col min="10244" max="10244" width="7.85546875" style="1" customWidth="1"/>
    <col min="10245" max="10245" width="8.7109375" style="1" customWidth="1"/>
    <col min="10246" max="10496" width="9.140625" style="1"/>
    <col min="10497" max="10497" width="22.7109375" style="1" customWidth="1"/>
    <col min="10498" max="10498" width="5.85546875" style="1" customWidth="1"/>
    <col min="10499" max="10499" width="7.140625" style="1" customWidth="1"/>
    <col min="10500" max="10500" width="7.85546875" style="1" customWidth="1"/>
    <col min="10501" max="10501" width="8.7109375" style="1" customWidth="1"/>
    <col min="10502" max="10752" width="9.140625" style="1"/>
    <col min="10753" max="10753" width="22.7109375" style="1" customWidth="1"/>
    <col min="10754" max="10754" width="5.85546875" style="1" customWidth="1"/>
    <col min="10755" max="10755" width="7.140625" style="1" customWidth="1"/>
    <col min="10756" max="10756" width="7.85546875" style="1" customWidth="1"/>
    <col min="10757" max="10757" width="8.7109375" style="1" customWidth="1"/>
    <col min="10758" max="11008" width="9.140625" style="1"/>
    <col min="11009" max="11009" width="22.7109375" style="1" customWidth="1"/>
    <col min="11010" max="11010" width="5.85546875" style="1" customWidth="1"/>
    <col min="11011" max="11011" width="7.140625" style="1" customWidth="1"/>
    <col min="11012" max="11012" width="7.85546875" style="1" customWidth="1"/>
    <col min="11013" max="11013" width="8.7109375" style="1" customWidth="1"/>
    <col min="11014" max="11264" width="9.140625" style="1"/>
    <col min="11265" max="11265" width="22.7109375" style="1" customWidth="1"/>
    <col min="11266" max="11266" width="5.85546875" style="1" customWidth="1"/>
    <col min="11267" max="11267" width="7.140625" style="1" customWidth="1"/>
    <col min="11268" max="11268" width="7.85546875" style="1" customWidth="1"/>
    <col min="11269" max="11269" width="8.7109375" style="1" customWidth="1"/>
    <col min="11270" max="11520" width="9.140625" style="1"/>
    <col min="11521" max="11521" width="22.7109375" style="1" customWidth="1"/>
    <col min="11522" max="11522" width="5.85546875" style="1" customWidth="1"/>
    <col min="11523" max="11523" width="7.140625" style="1" customWidth="1"/>
    <col min="11524" max="11524" width="7.85546875" style="1" customWidth="1"/>
    <col min="11525" max="11525" width="8.7109375" style="1" customWidth="1"/>
    <col min="11526" max="11776" width="9.140625" style="1"/>
    <col min="11777" max="11777" width="22.7109375" style="1" customWidth="1"/>
    <col min="11778" max="11778" width="5.85546875" style="1" customWidth="1"/>
    <col min="11779" max="11779" width="7.140625" style="1" customWidth="1"/>
    <col min="11780" max="11780" width="7.85546875" style="1" customWidth="1"/>
    <col min="11781" max="11781" width="8.7109375" style="1" customWidth="1"/>
    <col min="11782" max="12032" width="9.140625" style="1"/>
    <col min="12033" max="12033" width="22.7109375" style="1" customWidth="1"/>
    <col min="12034" max="12034" width="5.85546875" style="1" customWidth="1"/>
    <col min="12035" max="12035" width="7.140625" style="1" customWidth="1"/>
    <col min="12036" max="12036" width="7.85546875" style="1" customWidth="1"/>
    <col min="12037" max="12037" width="8.7109375" style="1" customWidth="1"/>
    <col min="12038" max="12288" width="9.140625" style="1"/>
    <col min="12289" max="12289" width="22.7109375" style="1" customWidth="1"/>
    <col min="12290" max="12290" width="5.85546875" style="1" customWidth="1"/>
    <col min="12291" max="12291" width="7.140625" style="1" customWidth="1"/>
    <col min="12292" max="12292" width="7.85546875" style="1" customWidth="1"/>
    <col min="12293" max="12293" width="8.7109375" style="1" customWidth="1"/>
    <col min="12294" max="12544" width="9.140625" style="1"/>
    <col min="12545" max="12545" width="22.7109375" style="1" customWidth="1"/>
    <col min="12546" max="12546" width="5.85546875" style="1" customWidth="1"/>
    <col min="12547" max="12547" width="7.140625" style="1" customWidth="1"/>
    <col min="12548" max="12548" width="7.85546875" style="1" customWidth="1"/>
    <col min="12549" max="12549" width="8.7109375" style="1" customWidth="1"/>
    <col min="12550" max="12800" width="9.140625" style="1"/>
    <col min="12801" max="12801" width="22.7109375" style="1" customWidth="1"/>
    <col min="12802" max="12802" width="5.85546875" style="1" customWidth="1"/>
    <col min="12803" max="12803" width="7.140625" style="1" customWidth="1"/>
    <col min="12804" max="12804" width="7.85546875" style="1" customWidth="1"/>
    <col min="12805" max="12805" width="8.7109375" style="1" customWidth="1"/>
    <col min="12806" max="13056" width="9.140625" style="1"/>
    <col min="13057" max="13057" width="22.7109375" style="1" customWidth="1"/>
    <col min="13058" max="13058" width="5.85546875" style="1" customWidth="1"/>
    <col min="13059" max="13059" width="7.140625" style="1" customWidth="1"/>
    <col min="13060" max="13060" width="7.85546875" style="1" customWidth="1"/>
    <col min="13061" max="13061" width="8.7109375" style="1" customWidth="1"/>
    <col min="13062" max="13312" width="9.140625" style="1"/>
    <col min="13313" max="13313" width="22.7109375" style="1" customWidth="1"/>
    <col min="13314" max="13314" width="5.85546875" style="1" customWidth="1"/>
    <col min="13315" max="13315" width="7.140625" style="1" customWidth="1"/>
    <col min="13316" max="13316" width="7.85546875" style="1" customWidth="1"/>
    <col min="13317" max="13317" width="8.7109375" style="1" customWidth="1"/>
    <col min="13318" max="13568" width="9.140625" style="1"/>
    <col min="13569" max="13569" width="22.7109375" style="1" customWidth="1"/>
    <col min="13570" max="13570" width="5.85546875" style="1" customWidth="1"/>
    <col min="13571" max="13571" width="7.140625" style="1" customWidth="1"/>
    <col min="13572" max="13572" width="7.85546875" style="1" customWidth="1"/>
    <col min="13573" max="13573" width="8.7109375" style="1" customWidth="1"/>
    <col min="13574" max="13824" width="9.140625" style="1"/>
    <col min="13825" max="13825" width="22.7109375" style="1" customWidth="1"/>
    <col min="13826" max="13826" width="5.85546875" style="1" customWidth="1"/>
    <col min="13827" max="13827" width="7.140625" style="1" customWidth="1"/>
    <col min="13828" max="13828" width="7.85546875" style="1" customWidth="1"/>
    <col min="13829" max="13829" width="8.7109375" style="1" customWidth="1"/>
    <col min="13830" max="14080" width="9.140625" style="1"/>
    <col min="14081" max="14081" width="22.7109375" style="1" customWidth="1"/>
    <col min="14082" max="14082" width="5.85546875" style="1" customWidth="1"/>
    <col min="14083" max="14083" width="7.140625" style="1" customWidth="1"/>
    <col min="14084" max="14084" width="7.85546875" style="1" customWidth="1"/>
    <col min="14085" max="14085" width="8.7109375" style="1" customWidth="1"/>
    <col min="14086" max="14336" width="9.140625" style="1"/>
    <col min="14337" max="14337" width="22.7109375" style="1" customWidth="1"/>
    <col min="14338" max="14338" width="5.85546875" style="1" customWidth="1"/>
    <col min="14339" max="14339" width="7.140625" style="1" customWidth="1"/>
    <col min="14340" max="14340" width="7.85546875" style="1" customWidth="1"/>
    <col min="14341" max="14341" width="8.7109375" style="1" customWidth="1"/>
    <col min="14342" max="14592" width="9.140625" style="1"/>
    <col min="14593" max="14593" width="22.7109375" style="1" customWidth="1"/>
    <col min="14594" max="14594" width="5.85546875" style="1" customWidth="1"/>
    <col min="14595" max="14595" width="7.140625" style="1" customWidth="1"/>
    <col min="14596" max="14596" width="7.85546875" style="1" customWidth="1"/>
    <col min="14597" max="14597" width="8.7109375" style="1" customWidth="1"/>
    <col min="14598" max="14848" width="9.140625" style="1"/>
    <col min="14849" max="14849" width="22.7109375" style="1" customWidth="1"/>
    <col min="14850" max="14850" width="5.85546875" style="1" customWidth="1"/>
    <col min="14851" max="14851" width="7.140625" style="1" customWidth="1"/>
    <col min="14852" max="14852" width="7.85546875" style="1" customWidth="1"/>
    <col min="14853" max="14853" width="8.7109375" style="1" customWidth="1"/>
    <col min="14854" max="15104" width="9.140625" style="1"/>
    <col min="15105" max="15105" width="22.7109375" style="1" customWidth="1"/>
    <col min="15106" max="15106" width="5.85546875" style="1" customWidth="1"/>
    <col min="15107" max="15107" width="7.140625" style="1" customWidth="1"/>
    <col min="15108" max="15108" width="7.85546875" style="1" customWidth="1"/>
    <col min="15109" max="15109" width="8.7109375" style="1" customWidth="1"/>
    <col min="15110" max="15360" width="9.140625" style="1"/>
    <col min="15361" max="15361" width="22.7109375" style="1" customWidth="1"/>
    <col min="15362" max="15362" width="5.85546875" style="1" customWidth="1"/>
    <col min="15363" max="15363" width="7.140625" style="1" customWidth="1"/>
    <col min="15364" max="15364" width="7.85546875" style="1" customWidth="1"/>
    <col min="15365" max="15365" width="8.7109375" style="1" customWidth="1"/>
    <col min="15366" max="15616" width="9.140625" style="1"/>
    <col min="15617" max="15617" width="22.7109375" style="1" customWidth="1"/>
    <col min="15618" max="15618" width="5.85546875" style="1" customWidth="1"/>
    <col min="15619" max="15619" width="7.140625" style="1" customWidth="1"/>
    <col min="15620" max="15620" width="7.85546875" style="1" customWidth="1"/>
    <col min="15621" max="15621" width="8.7109375" style="1" customWidth="1"/>
    <col min="15622" max="15872" width="9.140625" style="1"/>
    <col min="15873" max="15873" width="22.7109375" style="1" customWidth="1"/>
    <col min="15874" max="15874" width="5.85546875" style="1" customWidth="1"/>
    <col min="15875" max="15875" width="7.140625" style="1" customWidth="1"/>
    <col min="15876" max="15876" width="7.85546875" style="1" customWidth="1"/>
    <col min="15877" max="15877" width="8.7109375" style="1" customWidth="1"/>
    <col min="15878" max="16128" width="9.140625" style="1"/>
    <col min="16129" max="16129" width="22.7109375" style="1" customWidth="1"/>
    <col min="16130" max="16130" width="5.85546875" style="1" customWidth="1"/>
    <col min="16131" max="16131" width="7.140625" style="1" customWidth="1"/>
    <col min="16132" max="16132" width="7.85546875" style="1" customWidth="1"/>
    <col min="16133" max="16133" width="8.7109375" style="1" customWidth="1"/>
    <col min="16134" max="16384" width="9.140625" style="1"/>
  </cols>
  <sheetData>
    <row r="3" spans="2:13" ht="18.75" customHeight="1" x14ac:dyDescent="0.25">
      <c r="B3" s="90" t="s">
        <v>90</v>
      </c>
      <c r="K3" s="104" t="s">
        <v>41</v>
      </c>
    </row>
    <row r="4" spans="2:13" ht="16.5" customHeight="1" x14ac:dyDescent="0.2"/>
    <row r="5" spans="2:13" ht="25.5" customHeight="1" x14ac:dyDescent="0.2">
      <c r="B5" s="152"/>
      <c r="C5" s="156" t="s">
        <v>76</v>
      </c>
      <c r="D5" s="156"/>
      <c r="E5" s="156"/>
      <c r="F5" s="154" t="s">
        <v>77</v>
      </c>
      <c r="G5" s="154" t="s">
        <v>0</v>
      </c>
    </row>
    <row r="6" spans="2:13" s="2" customFormat="1" ht="24" customHeight="1" x14ac:dyDescent="0.25">
      <c r="B6" s="153"/>
      <c r="C6" s="17" t="s">
        <v>38</v>
      </c>
      <c r="D6" s="17" t="s">
        <v>40</v>
      </c>
      <c r="E6" s="17" t="s">
        <v>36</v>
      </c>
      <c r="F6" s="155"/>
      <c r="G6" s="155"/>
      <c r="K6" s="107"/>
      <c r="L6" s="108"/>
      <c r="M6" s="107"/>
    </row>
    <row r="7" spans="2:13" ht="12" x14ac:dyDescent="0.2">
      <c r="B7" s="18" t="s">
        <v>1</v>
      </c>
      <c r="C7" s="19">
        <v>15</v>
      </c>
      <c r="D7" s="19">
        <v>145</v>
      </c>
      <c r="E7" s="19">
        <v>26</v>
      </c>
      <c r="F7" s="19">
        <v>166</v>
      </c>
      <c r="G7" s="19">
        <v>352</v>
      </c>
      <c r="H7" s="14"/>
      <c r="I7" s="109"/>
      <c r="J7" s="109"/>
      <c r="K7" s="106"/>
      <c r="L7" s="106"/>
      <c r="M7" s="106"/>
    </row>
    <row r="8" spans="2:13" ht="12" x14ac:dyDescent="0.2">
      <c r="B8" s="18" t="s">
        <v>34</v>
      </c>
      <c r="C8" s="19">
        <v>0</v>
      </c>
      <c r="D8" s="19">
        <v>9</v>
      </c>
      <c r="E8" s="19">
        <v>18</v>
      </c>
      <c r="F8" s="19">
        <v>19</v>
      </c>
      <c r="G8" s="19">
        <v>46</v>
      </c>
      <c r="H8" s="14"/>
      <c r="I8" s="109"/>
      <c r="J8" s="109"/>
      <c r="K8" s="106"/>
      <c r="L8" s="106"/>
      <c r="M8" s="106"/>
    </row>
    <row r="9" spans="2:13" ht="12" x14ac:dyDescent="0.2">
      <c r="B9" s="18" t="s">
        <v>2</v>
      </c>
      <c r="C9" s="19">
        <v>22</v>
      </c>
      <c r="D9" s="19">
        <v>183</v>
      </c>
      <c r="E9" s="19">
        <v>22</v>
      </c>
      <c r="F9" s="19">
        <v>146</v>
      </c>
      <c r="G9" s="19">
        <v>373</v>
      </c>
      <c r="H9" s="14"/>
      <c r="I9" s="109"/>
      <c r="J9" s="109"/>
      <c r="K9" s="106"/>
      <c r="L9" s="106"/>
      <c r="M9" s="106"/>
    </row>
    <row r="10" spans="2:13" ht="12" x14ac:dyDescent="0.2">
      <c r="B10" s="13" t="s">
        <v>35</v>
      </c>
      <c r="C10" s="19">
        <v>0</v>
      </c>
      <c r="D10" s="19">
        <v>52</v>
      </c>
      <c r="E10" s="19">
        <v>38</v>
      </c>
      <c r="F10" s="19">
        <v>93</v>
      </c>
      <c r="G10" s="19">
        <v>183</v>
      </c>
      <c r="H10" s="14"/>
      <c r="I10" s="109"/>
      <c r="J10" s="109"/>
      <c r="K10" s="106"/>
      <c r="L10" s="106"/>
      <c r="M10" s="106"/>
    </row>
    <row r="11" spans="2:13" ht="12" x14ac:dyDescent="0.2">
      <c r="B11" s="22" t="s">
        <v>3</v>
      </c>
      <c r="C11" s="23">
        <v>17</v>
      </c>
      <c r="D11" s="23">
        <v>133</v>
      </c>
      <c r="E11" s="23">
        <v>34</v>
      </c>
      <c r="F11" s="23">
        <v>96</v>
      </c>
      <c r="G11" s="23">
        <v>280</v>
      </c>
      <c r="H11" s="14"/>
      <c r="I11" s="109"/>
      <c r="J11" s="109"/>
      <c r="K11" s="106"/>
      <c r="L11" s="106"/>
      <c r="M11" s="106"/>
    </row>
    <row r="12" spans="2:13" ht="12" x14ac:dyDescent="0.2">
      <c r="B12" s="13" t="s">
        <v>32</v>
      </c>
      <c r="C12" s="19">
        <v>8</v>
      </c>
      <c r="D12" s="19">
        <v>78</v>
      </c>
      <c r="E12" s="19">
        <v>13</v>
      </c>
      <c r="F12" s="19">
        <v>46</v>
      </c>
      <c r="G12" s="19">
        <v>145</v>
      </c>
      <c r="H12" s="14"/>
      <c r="I12" s="109"/>
      <c r="J12" s="109"/>
      <c r="K12" s="106"/>
      <c r="L12" s="106"/>
      <c r="M12" s="106"/>
    </row>
    <row r="13" spans="2:13" ht="12" x14ac:dyDescent="0.2">
      <c r="B13" s="18" t="s">
        <v>4</v>
      </c>
      <c r="C13" s="19">
        <v>13</v>
      </c>
      <c r="D13" s="19">
        <v>79</v>
      </c>
      <c r="E13" s="19">
        <v>9</v>
      </c>
      <c r="F13" s="19">
        <v>55</v>
      </c>
      <c r="G13" s="19">
        <v>156</v>
      </c>
      <c r="H13" s="14"/>
      <c r="I13" s="109"/>
      <c r="J13" s="109"/>
      <c r="K13" s="106"/>
      <c r="L13" s="106"/>
      <c r="M13" s="106"/>
    </row>
    <row r="14" spans="2:13" ht="12" x14ac:dyDescent="0.2">
      <c r="B14" s="13" t="s">
        <v>33</v>
      </c>
      <c r="C14" s="19">
        <v>26</v>
      </c>
      <c r="D14" s="19">
        <v>204</v>
      </c>
      <c r="E14" s="19">
        <v>31</v>
      </c>
      <c r="F14" s="19">
        <v>163</v>
      </c>
      <c r="G14" s="19">
        <v>424</v>
      </c>
      <c r="H14" s="14"/>
      <c r="I14" s="109"/>
      <c r="J14" s="109"/>
      <c r="K14" s="106"/>
      <c r="L14" s="106"/>
      <c r="M14" s="106"/>
    </row>
    <row r="15" spans="2:13" ht="12" x14ac:dyDescent="0.2">
      <c r="B15" s="18" t="s">
        <v>5</v>
      </c>
      <c r="C15" s="19">
        <v>53</v>
      </c>
      <c r="D15" s="19">
        <v>215</v>
      </c>
      <c r="E15" s="19">
        <v>44</v>
      </c>
      <c r="F15" s="19">
        <v>199</v>
      </c>
      <c r="G15" s="19">
        <v>511</v>
      </c>
      <c r="H15" s="14"/>
      <c r="I15" s="109"/>
      <c r="J15" s="109"/>
      <c r="K15" s="106"/>
      <c r="L15" s="106"/>
      <c r="M15" s="106"/>
    </row>
    <row r="16" spans="2:13" ht="12" x14ac:dyDescent="0.2">
      <c r="B16" s="18" t="s">
        <v>6</v>
      </c>
      <c r="C16" s="19">
        <v>12</v>
      </c>
      <c r="D16" s="19">
        <v>94</v>
      </c>
      <c r="E16" s="19">
        <v>6</v>
      </c>
      <c r="F16" s="19">
        <v>49</v>
      </c>
      <c r="G16" s="19">
        <v>161</v>
      </c>
      <c r="H16" s="14"/>
      <c r="I16" s="109"/>
      <c r="J16" s="109"/>
      <c r="K16" s="106"/>
      <c r="L16" s="106"/>
      <c r="M16" s="106"/>
    </row>
    <row r="17" spans="2:14" ht="12" x14ac:dyDescent="0.2">
      <c r="B17" s="18" t="s">
        <v>7</v>
      </c>
      <c r="C17" s="19">
        <v>14</v>
      </c>
      <c r="D17" s="19">
        <v>169</v>
      </c>
      <c r="E17" s="19">
        <v>7</v>
      </c>
      <c r="F17" s="19">
        <v>64</v>
      </c>
      <c r="G17" s="19">
        <v>254</v>
      </c>
      <c r="H17" s="14"/>
      <c r="I17" s="109"/>
      <c r="J17" s="109"/>
      <c r="K17" s="106"/>
      <c r="L17" s="106"/>
      <c r="M17" s="106"/>
    </row>
    <row r="18" spans="2:14" ht="12" x14ac:dyDescent="0.2">
      <c r="B18" s="18" t="s">
        <v>8</v>
      </c>
      <c r="C18" s="19">
        <v>87</v>
      </c>
      <c r="D18" s="19">
        <v>117</v>
      </c>
      <c r="E18" s="19">
        <v>26</v>
      </c>
      <c r="F18" s="19">
        <v>68</v>
      </c>
      <c r="G18" s="19">
        <v>298</v>
      </c>
      <c r="H18" s="14"/>
      <c r="I18" s="109"/>
      <c r="J18" s="109"/>
      <c r="K18" s="106"/>
      <c r="L18" s="106"/>
      <c r="M18" s="106"/>
    </row>
    <row r="19" spans="2:14" ht="12" x14ac:dyDescent="0.2">
      <c r="B19" s="18" t="s">
        <v>9</v>
      </c>
      <c r="C19" s="19">
        <v>12</v>
      </c>
      <c r="D19" s="19">
        <v>49</v>
      </c>
      <c r="E19" s="19">
        <v>7</v>
      </c>
      <c r="F19" s="19">
        <v>16</v>
      </c>
      <c r="G19" s="19">
        <v>84</v>
      </c>
      <c r="H19" s="14"/>
      <c r="I19" s="109"/>
      <c r="J19" s="109"/>
      <c r="K19" s="106"/>
      <c r="L19" s="106"/>
      <c r="M19" s="106"/>
    </row>
    <row r="20" spans="2:14" ht="12" x14ac:dyDescent="0.2">
      <c r="B20" s="18" t="s">
        <v>10</v>
      </c>
      <c r="C20" s="19">
        <v>11</v>
      </c>
      <c r="D20" s="19">
        <v>16</v>
      </c>
      <c r="E20" s="19">
        <v>1</v>
      </c>
      <c r="F20" s="19">
        <v>6</v>
      </c>
      <c r="G20" s="19">
        <v>34</v>
      </c>
      <c r="H20" s="14"/>
      <c r="I20" s="109"/>
      <c r="J20" s="109"/>
      <c r="K20" s="106"/>
      <c r="L20" s="106"/>
      <c r="M20" s="106"/>
    </row>
    <row r="21" spans="2:14" ht="12" x14ac:dyDescent="0.2">
      <c r="B21" s="18" t="s">
        <v>11</v>
      </c>
      <c r="C21" s="19">
        <v>53</v>
      </c>
      <c r="D21" s="19">
        <v>47</v>
      </c>
      <c r="E21" s="19">
        <v>22</v>
      </c>
      <c r="F21" s="19">
        <v>77</v>
      </c>
      <c r="G21" s="19">
        <v>199</v>
      </c>
      <c r="H21" s="14"/>
      <c r="I21" s="109"/>
      <c r="J21" s="109"/>
      <c r="K21" s="106"/>
      <c r="L21" s="106"/>
      <c r="M21" s="106"/>
    </row>
    <row r="22" spans="2:14" ht="12" x14ac:dyDescent="0.2">
      <c r="B22" s="18" t="s">
        <v>12</v>
      </c>
      <c r="C22" s="19">
        <v>17</v>
      </c>
      <c r="D22" s="19">
        <v>49</v>
      </c>
      <c r="E22" s="19">
        <v>14</v>
      </c>
      <c r="F22" s="19">
        <v>51</v>
      </c>
      <c r="G22" s="19">
        <v>131</v>
      </c>
      <c r="H22" s="14"/>
      <c r="I22" s="109"/>
      <c r="J22" s="109"/>
      <c r="K22" s="106"/>
      <c r="L22" s="106"/>
      <c r="M22" s="106"/>
    </row>
    <row r="23" spans="2:14" ht="12" x14ac:dyDescent="0.2">
      <c r="B23" s="18" t="s">
        <v>13</v>
      </c>
      <c r="C23" s="19">
        <v>17</v>
      </c>
      <c r="D23" s="19">
        <v>8</v>
      </c>
      <c r="E23" s="19">
        <v>2</v>
      </c>
      <c r="F23" s="19">
        <v>15</v>
      </c>
      <c r="G23" s="19">
        <v>42</v>
      </c>
      <c r="H23" s="14"/>
      <c r="I23" s="109"/>
      <c r="J23" s="109"/>
      <c r="K23" s="106"/>
      <c r="L23" s="106"/>
      <c r="M23" s="106"/>
    </row>
    <row r="24" spans="2:14" ht="12" x14ac:dyDescent="0.2">
      <c r="B24" s="18" t="s">
        <v>14</v>
      </c>
      <c r="C24" s="19">
        <v>20</v>
      </c>
      <c r="D24" s="19">
        <v>65</v>
      </c>
      <c r="E24" s="19">
        <v>6</v>
      </c>
      <c r="F24" s="19">
        <v>43</v>
      </c>
      <c r="G24" s="19">
        <v>134</v>
      </c>
      <c r="H24" s="14"/>
      <c r="I24" s="109"/>
      <c r="J24" s="109"/>
      <c r="K24" s="106"/>
      <c r="L24" s="106"/>
      <c r="M24" s="106"/>
    </row>
    <row r="25" spans="2:14" ht="12" x14ac:dyDescent="0.2">
      <c r="B25" s="18" t="s">
        <v>15</v>
      </c>
      <c r="C25" s="19">
        <v>0</v>
      </c>
      <c r="D25" s="19">
        <v>63</v>
      </c>
      <c r="E25" s="19">
        <v>105</v>
      </c>
      <c r="F25" s="19">
        <v>52</v>
      </c>
      <c r="G25" s="19">
        <v>220</v>
      </c>
      <c r="H25" s="14"/>
      <c r="I25" s="109"/>
      <c r="J25" s="109"/>
      <c r="K25" s="106"/>
      <c r="L25" s="106"/>
      <c r="M25" s="106"/>
      <c r="N25" s="3"/>
    </row>
    <row r="26" spans="2:14" ht="12" x14ac:dyDescent="0.2">
      <c r="B26" s="18" t="s">
        <v>16</v>
      </c>
      <c r="C26" s="19">
        <v>17</v>
      </c>
      <c r="D26" s="19">
        <v>170</v>
      </c>
      <c r="E26" s="19">
        <v>18</v>
      </c>
      <c r="F26" s="19">
        <v>60</v>
      </c>
      <c r="G26" s="19">
        <v>265</v>
      </c>
      <c r="H26" s="14"/>
      <c r="I26" s="109"/>
      <c r="J26" s="109"/>
      <c r="K26" s="106"/>
      <c r="L26" s="106"/>
      <c r="M26" s="106"/>
    </row>
    <row r="27" spans="2:14" s="3" customFormat="1" ht="12" x14ac:dyDescent="0.2">
      <c r="B27" s="20" t="s">
        <v>17</v>
      </c>
      <c r="C27" s="21">
        <v>414</v>
      </c>
      <c r="D27" s="21">
        <v>1945</v>
      </c>
      <c r="E27" s="21">
        <v>449</v>
      </c>
      <c r="F27" s="21">
        <v>1484</v>
      </c>
      <c r="G27" s="21">
        <v>4292</v>
      </c>
      <c r="H27" s="15"/>
      <c r="I27" s="6"/>
      <c r="J27" s="6"/>
      <c r="K27" s="106"/>
      <c r="L27" s="106"/>
      <c r="M27" s="106"/>
      <c r="N27" s="6"/>
    </row>
    <row r="29" spans="2:14" s="6" customFormat="1" x14ac:dyDescent="0.2">
      <c r="B29" s="1" t="s">
        <v>39</v>
      </c>
      <c r="C29" s="1"/>
      <c r="D29" s="1"/>
      <c r="E29" s="1"/>
      <c r="F29" s="1"/>
      <c r="G29" s="5"/>
      <c r="I29" s="1"/>
      <c r="J29" s="1"/>
      <c r="K29" s="1"/>
      <c r="L29" s="1"/>
      <c r="M29" s="1"/>
      <c r="N29" s="1"/>
    </row>
    <row r="30" spans="2:14" x14ac:dyDescent="0.2">
      <c r="B30" s="16" t="s">
        <v>89</v>
      </c>
    </row>
  </sheetData>
  <mergeCells count="4">
    <mergeCell ref="B5:B6"/>
    <mergeCell ref="F5:F6"/>
    <mergeCell ref="G5:G6"/>
    <mergeCell ref="C5:E5"/>
  </mergeCells>
  <hyperlinks>
    <hyperlink ref="K3" location="'Indice tavole'!A1" display="Torna all'indice"/>
  </hyperlink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T17"/>
  <sheetViews>
    <sheetView zoomScaleNormal="100" workbookViewId="0">
      <selection activeCell="B4" sqref="B4"/>
    </sheetView>
  </sheetViews>
  <sheetFormatPr defaultRowHeight="9" x14ac:dyDescent="0.15"/>
  <cols>
    <col min="1" max="1" width="9.140625" style="49"/>
    <col min="2" max="2" width="10.5703125" style="62" customWidth="1"/>
    <col min="3" max="4" width="12.140625" style="48" customWidth="1"/>
    <col min="5" max="5" width="1.85546875" style="48" customWidth="1"/>
    <col min="6" max="7" width="12.140625" style="48" customWidth="1"/>
    <col min="8" max="8" width="2.5703125" style="48" customWidth="1"/>
    <col min="9" max="10" width="12.140625" style="48" customWidth="1"/>
    <col min="11" max="12" width="9.28515625" style="49" customWidth="1"/>
    <col min="13" max="13" width="21.5703125" style="49" bestFit="1" customWidth="1"/>
    <col min="14" max="15" width="9.28515625" style="49" customWidth="1"/>
    <col min="16" max="16" width="9.140625" style="49"/>
    <col min="17" max="17" width="14.140625" style="49" bestFit="1" customWidth="1"/>
    <col min="18" max="18" width="14.140625" style="49" customWidth="1"/>
    <col min="19" max="16384" width="9.140625" style="49"/>
  </cols>
  <sheetData>
    <row r="3" spans="2:20" ht="15" x14ac:dyDescent="0.25">
      <c r="B3" s="47" t="s">
        <v>118</v>
      </c>
      <c r="J3" s="104" t="s">
        <v>41</v>
      </c>
    </row>
    <row r="4" spans="2:20" s="52" customFormat="1" ht="8.25" customHeight="1" x14ac:dyDescent="0.2">
      <c r="B4" s="50"/>
      <c r="C4" s="51"/>
      <c r="D4" s="51"/>
      <c r="E4" s="51"/>
      <c r="F4" s="51"/>
      <c r="G4" s="51"/>
      <c r="H4" s="51"/>
      <c r="I4" s="51"/>
      <c r="J4" s="51"/>
      <c r="M4" s="53"/>
    </row>
    <row r="5" spans="2:20" s="52" customFormat="1" ht="15" customHeight="1" x14ac:dyDescent="0.2">
      <c r="B5" s="158"/>
      <c r="C5" s="157" t="s">
        <v>62</v>
      </c>
      <c r="D5" s="157"/>
      <c r="E5" s="160"/>
      <c r="F5" s="157" t="s">
        <v>63</v>
      </c>
      <c r="G5" s="157"/>
      <c r="H5" s="160"/>
      <c r="I5" s="157" t="s">
        <v>0</v>
      </c>
      <c r="J5" s="157"/>
      <c r="L5" s="62"/>
      <c r="M5" s="48"/>
      <c r="N5" s="48"/>
      <c r="O5" s="48"/>
      <c r="P5" s="48"/>
      <c r="Q5" s="48"/>
      <c r="R5" s="48"/>
      <c r="S5" s="48"/>
      <c r="T5" s="48"/>
    </row>
    <row r="6" spans="2:20" s="52" customFormat="1" ht="12.75" x14ac:dyDescent="0.2">
      <c r="B6" s="159"/>
      <c r="C6" s="54" t="s">
        <v>64</v>
      </c>
      <c r="D6" s="54" t="s">
        <v>65</v>
      </c>
      <c r="E6" s="161"/>
      <c r="F6" s="54" t="s">
        <v>64</v>
      </c>
      <c r="G6" s="54" t="s">
        <v>65</v>
      </c>
      <c r="H6" s="161"/>
      <c r="I6" s="54" t="s">
        <v>64</v>
      </c>
      <c r="J6" s="54" t="s">
        <v>65</v>
      </c>
      <c r="K6" s="55"/>
      <c r="L6" s="62"/>
      <c r="M6" s="48"/>
      <c r="N6" s="48"/>
      <c r="O6" s="48"/>
      <c r="P6" s="48"/>
      <c r="Q6" s="48"/>
      <c r="R6" s="48"/>
      <c r="S6" s="48"/>
      <c r="T6" s="48"/>
    </row>
    <row r="7" spans="2:20" ht="12" x14ac:dyDescent="0.2">
      <c r="B7" s="56" t="s">
        <v>66</v>
      </c>
      <c r="C7" s="148">
        <v>1</v>
      </c>
      <c r="D7" s="148">
        <v>2059</v>
      </c>
      <c r="E7" s="148"/>
      <c r="F7" s="148">
        <v>36</v>
      </c>
      <c r="G7" s="148">
        <v>114608</v>
      </c>
      <c r="H7" s="148"/>
      <c r="I7" s="148">
        <v>37</v>
      </c>
      <c r="J7" s="148">
        <v>116667</v>
      </c>
      <c r="K7" s="57"/>
      <c r="L7" s="62"/>
      <c r="M7" s="48"/>
      <c r="N7" s="48"/>
      <c r="O7" s="48"/>
      <c r="P7" s="48"/>
      <c r="Q7" s="48"/>
      <c r="R7" s="48"/>
      <c r="S7" s="48"/>
      <c r="T7" s="48"/>
    </row>
    <row r="8" spans="2:20" ht="12" x14ac:dyDescent="0.2">
      <c r="B8" s="56" t="s">
        <v>67</v>
      </c>
      <c r="C8" s="148">
        <v>1</v>
      </c>
      <c r="D8" s="148">
        <v>5288</v>
      </c>
      <c r="E8" s="148"/>
      <c r="F8" s="148">
        <v>46</v>
      </c>
      <c r="G8" s="148">
        <v>560124</v>
      </c>
      <c r="H8" s="148"/>
      <c r="I8" s="148">
        <v>47</v>
      </c>
      <c r="J8" s="148">
        <v>565412</v>
      </c>
      <c r="K8" s="58"/>
      <c r="L8" s="62"/>
      <c r="M8" s="48"/>
      <c r="N8" s="48"/>
      <c r="O8" s="48"/>
      <c r="P8" s="48"/>
      <c r="Q8" s="48"/>
      <c r="R8" s="48"/>
      <c r="S8" s="48"/>
      <c r="T8" s="48"/>
    </row>
    <row r="9" spans="2:20" ht="12" x14ac:dyDescent="0.2">
      <c r="B9" s="56" t="s">
        <v>68</v>
      </c>
      <c r="C9" s="148">
        <v>2</v>
      </c>
      <c r="D9" s="148">
        <v>3480</v>
      </c>
      <c r="E9" s="148"/>
      <c r="F9" s="148">
        <v>14</v>
      </c>
      <c r="G9" s="148">
        <v>87042</v>
      </c>
      <c r="H9" s="148"/>
      <c r="I9" s="148">
        <v>16</v>
      </c>
      <c r="J9" s="148">
        <v>90522</v>
      </c>
      <c r="K9" s="58"/>
      <c r="L9" s="62"/>
      <c r="M9" s="48"/>
      <c r="N9" s="48"/>
      <c r="O9" s="48"/>
      <c r="P9" s="48"/>
      <c r="Q9" s="48"/>
      <c r="R9" s="48"/>
      <c r="S9" s="48"/>
      <c r="T9" s="48"/>
    </row>
    <row r="10" spans="2:20" ht="12" x14ac:dyDescent="0.2">
      <c r="B10" s="56" t="s">
        <v>71</v>
      </c>
      <c r="C10" s="148">
        <v>2</v>
      </c>
      <c r="D10" s="148">
        <v>9982</v>
      </c>
      <c r="E10" s="148"/>
      <c r="F10" s="148">
        <v>37</v>
      </c>
      <c r="G10" s="148">
        <v>114097</v>
      </c>
      <c r="H10" s="148"/>
      <c r="I10" s="148">
        <v>39</v>
      </c>
      <c r="J10" s="148">
        <v>124079</v>
      </c>
      <c r="K10" s="58"/>
      <c r="L10" s="62"/>
      <c r="M10" s="48"/>
      <c r="N10" s="48"/>
      <c r="O10" s="48"/>
      <c r="P10" s="48"/>
      <c r="Q10" s="48"/>
      <c r="R10" s="48"/>
      <c r="S10" s="48"/>
      <c r="T10" s="48"/>
    </row>
    <row r="11" spans="2:20" ht="12" x14ac:dyDescent="0.2">
      <c r="B11" s="56" t="s">
        <v>69</v>
      </c>
      <c r="C11" s="148">
        <v>10</v>
      </c>
      <c r="D11" s="148">
        <v>421398</v>
      </c>
      <c r="E11" s="148"/>
      <c r="F11" s="148">
        <v>43</v>
      </c>
      <c r="G11" s="148">
        <v>1367454</v>
      </c>
      <c r="H11" s="148"/>
      <c r="I11" s="148">
        <v>53</v>
      </c>
      <c r="J11" s="148">
        <v>1788852</v>
      </c>
      <c r="K11" s="58"/>
      <c r="L11" s="62"/>
      <c r="M11" s="48"/>
      <c r="N11" s="48"/>
      <c r="O11" s="48"/>
      <c r="P11" s="48"/>
      <c r="Q11" s="48"/>
      <c r="R11" s="48"/>
      <c r="S11" s="48"/>
      <c r="T11" s="48"/>
    </row>
    <row r="12" spans="2:20" ht="12" x14ac:dyDescent="0.2">
      <c r="B12" s="56" t="s">
        <v>70</v>
      </c>
      <c r="C12" s="148">
        <v>1</v>
      </c>
      <c r="D12" s="148">
        <v>654</v>
      </c>
      <c r="E12" s="148"/>
      <c r="F12" s="148">
        <v>29</v>
      </c>
      <c r="G12" s="148">
        <v>825248</v>
      </c>
      <c r="H12" s="148"/>
      <c r="I12" s="148">
        <v>30</v>
      </c>
      <c r="J12" s="148">
        <v>825902</v>
      </c>
      <c r="K12" s="58"/>
      <c r="L12" s="62"/>
      <c r="M12" s="48"/>
      <c r="N12" s="48"/>
      <c r="O12" s="48"/>
      <c r="P12" s="48"/>
      <c r="Q12" s="48"/>
      <c r="R12" s="48"/>
      <c r="S12" s="48"/>
      <c r="T12" s="48"/>
    </row>
    <row r="13" spans="2:20" ht="12" x14ac:dyDescent="0.2">
      <c r="B13" s="56" t="s">
        <v>72</v>
      </c>
      <c r="C13" s="149">
        <v>0</v>
      </c>
      <c r="D13" s="149">
        <v>0</v>
      </c>
      <c r="E13" s="148"/>
      <c r="F13" s="148">
        <v>49</v>
      </c>
      <c r="G13" s="148">
        <v>259082</v>
      </c>
      <c r="H13" s="148"/>
      <c r="I13" s="148">
        <v>49</v>
      </c>
      <c r="J13" s="148">
        <v>259082</v>
      </c>
      <c r="K13" s="58"/>
      <c r="L13" s="62"/>
      <c r="M13" s="48"/>
      <c r="N13" s="48"/>
      <c r="O13" s="48"/>
      <c r="P13" s="48"/>
      <c r="Q13" s="48"/>
      <c r="R13" s="48"/>
      <c r="S13" s="48"/>
      <c r="T13" s="48"/>
    </row>
    <row r="14" spans="2:20" s="61" customFormat="1" ht="12" x14ac:dyDescent="0.2">
      <c r="B14" s="56" t="s">
        <v>117</v>
      </c>
      <c r="C14" s="149">
        <v>0</v>
      </c>
      <c r="D14" s="149">
        <v>0</v>
      </c>
      <c r="E14" s="148"/>
      <c r="F14" s="148">
        <v>9</v>
      </c>
      <c r="G14" s="148">
        <v>17550</v>
      </c>
      <c r="H14" s="148"/>
      <c r="I14" s="148">
        <v>9</v>
      </c>
      <c r="J14" s="148">
        <v>17550</v>
      </c>
      <c r="K14" s="60"/>
      <c r="L14" s="62"/>
      <c r="M14" s="48"/>
      <c r="N14" s="48"/>
      <c r="O14" s="48"/>
      <c r="P14" s="48"/>
      <c r="Q14" s="48"/>
      <c r="R14" s="48"/>
      <c r="S14" s="48"/>
      <c r="T14" s="48"/>
    </row>
    <row r="15" spans="2:20" ht="12" x14ac:dyDescent="0.2">
      <c r="B15" s="59" t="s">
        <v>3</v>
      </c>
      <c r="C15" s="150">
        <v>17</v>
      </c>
      <c r="D15" s="150">
        <v>442861</v>
      </c>
      <c r="E15" s="150"/>
      <c r="F15" s="150">
        <v>263</v>
      </c>
      <c r="G15" s="150">
        <v>3345205</v>
      </c>
      <c r="H15" s="150"/>
      <c r="I15" s="150">
        <v>280</v>
      </c>
      <c r="J15" s="150">
        <v>3788066</v>
      </c>
      <c r="L15" s="62"/>
      <c r="M15" s="48"/>
      <c r="N15" s="48"/>
      <c r="O15" s="48"/>
      <c r="P15" s="48"/>
      <c r="Q15" s="48"/>
      <c r="R15" s="48"/>
      <c r="S15" s="48"/>
      <c r="T15" s="48"/>
    </row>
    <row r="16" spans="2:20" x14ac:dyDescent="0.15">
      <c r="L16" s="62"/>
      <c r="M16" s="48"/>
      <c r="N16" s="48"/>
      <c r="O16" s="48"/>
      <c r="P16" s="48"/>
      <c r="Q16" s="48"/>
      <c r="R16" s="48"/>
      <c r="S16" s="48"/>
      <c r="T16" s="48"/>
    </row>
    <row r="17" spans="2:2" ht="11.25" x14ac:dyDescent="0.2">
      <c r="B17" s="16" t="s">
        <v>89</v>
      </c>
    </row>
  </sheetData>
  <sortState ref="B7:B13">
    <sortCondition ref="B7:B13"/>
  </sortState>
  <mergeCells count="6">
    <mergeCell ref="I5:J5"/>
    <mergeCell ref="B5:B6"/>
    <mergeCell ref="C5:D5"/>
    <mergeCell ref="E5:E6"/>
    <mergeCell ref="F5:G5"/>
    <mergeCell ref="H5:H6"/>
  </mergeCells>
  <hyperlinks>
    <hyperlink ref="J3" location="'Indice tavole'!A1" display="Torna all'indice"/>
  </hyperlink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9"/>
  <sheetViews>
    <sheetView showGridLines="0" workbookViewId="0">
      <selection activeCell="D3" sqref="D3"/>
    </sheetView>
  </sheetViews>
  <sheetFormatPr defaultRowHeight="12" x14ac:dyDescent="0.25"/>
  <cols>
    <col min="1" max="1" width="9.140625" style="29"/>
    <col min="2" max="2" width="18.85546875" style="29" customWidth="1"/>
    <col min="3" max="3" width="52.7109375" style="29" bestFit="1" customWidth="1"/>
    <col min="4" max="5" width="6.42578125" style="29" bestFit="1" customWidth="1"/>
    <col min="6" max="6" width="7" style="29" bestFit="1" customWidth="1"/>
    <col min="7" max="7" width="7.140625" style="29" customWidth="1"/>
    <col min="8" max="8" width="9.28515625" style="29" customWidth="1"/>
    <col min="9" max="9" width="8.28515625" style="29" customWidth="1"/>
    <col min="10" max="10" width="15.140625" style="29" customWidth="1"/>
    <col min="11" max="11" width="6.42578125" style="29" bestFit="1" customWidth="1"/>
    <col min="12" max="12" width="10.85546875" style="29" customWidth="1"/>
    <col min="13" max="13" width="11.5703125" style="29" customWidth="1"/>
    <col min="14" max="14" width="7" style="29" bestFit="1" customWidth="1"/>
    <col min="15" max="15" width="9.140625" style="29" customWidth="1"/>
    <col min="16" max="16" width="10.85546875" style="29" customWidth="1"/>
    <col min="17" max="17" width="9.85546875" style="29" customWidth="1"/>
    <col min="18" max="18" width="12.42578125" style="29" customWidth="1"/>
    <col min="19" max="19" width="8.28515625" style="29" customWidth="1"/>
    <col min="20" max="20" width="2.42578125" style="29" customWidth="1"/>
    <col min="21" max="21" width="6.140625" style="29" customWidth="1"/>
    <col min="22" max="22" width="7.85546875" style="29" bestFit="1" customWidth="1"/>
    <col min="23" max="16384" width="9.140625" style="29"/>
  </cols>
  <sheetData>
    <row r="3" spans="2:11" s="25" customFormat="1" ht="15" x14ac:dyDescent="0.25">
      <c r="B3" s="92" t="s">
        <v>91</v>
      </c>
      <c r="C3" s="24"/>
      <c r="D3" s="104" t="s">
        <v>41</v>
      </c>
      <c r="E3" s="24"/>
      <c r="F3" s="24"/>
      <c r="G3" s="24"/>
      <c r="H3" s="24"/>
      <c r="I3" s="24"/>
      <c r="J3" s="24"/>
      <c r="K3" s="24"/>
    </row>
    <row r="5" spans="2:11" x14ac:dyDescent="0.2">
      <c r="B5" s="26"/>
      <c r="C5" s="26"/>
      <c r="D5" s="27"/>
      <c r="E5" s="28" t="s">
        <v>42</v>
      </c>
    </row>
    <row r="6" spans="2:11" ht="12" customHeight="1" x14ac:dyDescent="0.25">
      <c r="B6" s="163" t="s">
        <v>55</v>
      </c>
      <c r="C6" s="30" t="s">
        <v>43</v>
      </c>
      <c r="D6" s="40">
        <v>36</v>
      </c>
      <c r="E6" s="44">
        <f>D6/D$32*100</f>
        <v>12.857142857142856</v>
      </c>
      <c r="F6" s="31"/>
    </row>
    <row r="7" spans="2:11" x14ac:dyDescent="0.25">
      <c r="B7" s="163"/>
      <c r="C7" s="13" t="s">
        <v>44</v>
      </c>
      <c r="D7" s="40">
        <v>15</v>
      </c>
      <c r="E7" s="44">
        <f t="shared" ref="E7:E31" si="0">D7/D$32*100</f>
        <v>5.3571428571428568</v>
      </c>
      <c r="F7" s="31"/>
    </row>
    <row r="8" spans="2:11" x14ac:dyDescent="0.25">
      <c r="B8" s="163"/>
      <c r="C8" s="13" t="s">
        <v>45</v>
      </c>
      <c r="D8" s="40">
        <v>14</v>
      </c>
      <c r="E8" s="44">
        <f t="shared" si="0"/>
        <v>5</v>
      </c>
      <c r="F8" s="31"/>
    </row>
    <row r="9" spans="2:11" x14ac:dyDescent="0.25">
      <c r="B9" s="163"/>
      <c r="C9" s="13" t="s">
        <v>20</v>
      </c>
      <c r="D9" s="40">
        <v>33</v>
      </c>
      <c r="E9" s="44">
        <f t="shared" si="0"/>
        <v>11.785714285714285</v>
      </c>
      <c r="F9" s="31"/>
    </row>
    <row r="10" spans="2:11" x14ac:dyDescent="0.25">
      <c r="B10" s="163"/>
      <c r="C10" s="13" t="s">
        <v>21</v>
      </c>
      <c r="D10" s="40">
        <v>26</v>
      </c>
      <c r="E10" s="44">
        <f t="shared" si="0"/>
        <v>9.2857142857142865</v>
      </c>
      <c r="F10" s="31"/>
    </row>
    <row r="11" spans="2:11" x14ac:dyDescent="0.25">
      <c r="B11" s="163"/>
      <c r="C11" s="13" t="s">
        <v>22</v>
      </c>
      <c r="D11" s="40">
        <v>24</v>
      </c>
      <c r="E11" s="44">
        <f t="shared" si="0"/>
        <v>8.5714285714285712</v>
      </c>
      <c r="F11" s="31"/>
    </row>
    <row r="12" spans="2:11" x14ac:dyDescent="0.25">
      <c r="B12" s="163"/>
      <c r="C12" s="13" t="s">
        <v>23</v>
      </c>
      <c r="D12" s="40">
        <v>8</v>
      </c>
      <c r="E12" s="44">
        <f t="shared" si="0"/>
        <v>2.8571428571428572</v>
      </c>
      <c r="F12" s="31"/>
    </row>
    <row r="13" spans="2:11" x14ac:dyDescent="0.25">
      <c r="B13" s="163"/>
      <c r="C13" s="13" t="s">
        <v>24</v>
      </c>
      <c r="D13" s="40">
        <v>32</v>
      </c>
      <c r="E13" s="44">
        <f t="shared" si="0"/>
        <v>11.428571428571429</v>
      </c>
      <c r="F13" s="31"/>
    </row>
    <row r="14" spans="2:11" x14ac:dyDescent="0.25">
      <c r="B14" s="163"/>
      <c r="C14" s="13" t="s">
        <v>56</v>
      </c>
      <c r="D14" s="40">
        <v>28</v>
      </c>
      <c r="E14" s="44">
        <f t="shared" si="0"/>
        <v>10</v>
      </c>
      <c r="F14" s="31"/>
    </row>
    <row r="15" spans="2:11" x14ac:dyDescent="0.25">
      <c r="B15" s="163"/>
      <c r="C15" s="13" t="s">
        <v>57</v>
      </c>
      <c r="D15" s="40">
        <v>5</v>
      </c>
      <c r="E15" s="44">
        <f t="shared" si="0"/>
        <v>1.7857142857142856</v>
      </c>
      <c r="F15" s="31"/>
    </row>
    <row r="16" spans="2:11" x14ac:dyDescent="0.25">
      <c r="B16" s="163"/>
      <c r="C16" s="13" t="s">
        <v>60</v>
      </c>
      <c r="D16" s="40">
        <v>8</v>
      </c>
      <c r="E16" s="44">
        <f t="shared" si="0"/>
        <v>2.8571428571428572</v>
      </c>
      <c r="F16" s="31"/>
    </row>
    <row r="17" spans="2:6" x14ac:dyDescent="0.25">
      <c r="B17" s="163"/>
      <c r="C17" s="13" t="s">
        <v>25</v>
      </c>
      <c r="D17" s="40">
        <v>1</v>
      </c>
      <c r="E17" s="44">
        <f t="shared" si="0"/>
        <v>0.35714285714285715</v>
      </c>
      <c r="F17" s="31"/>
    </row>
    <row r="18" spans="2:6" x14ac:dyDescent="0.25">
      <c r="B18" s="164"/>
      <c r="C18" s="32" t="s">
        <v>0</v>
      </c>
      <c r="D18" s="41">
        <f>SUM(D6:D17)</f>
        <v>230</v>
      </c>
      <c r="E18" s="45">
        <f t="shared" si="0"/>
        <v>82.142857142857139</v>
      </c>
      <c r="F18" s="31"/>
    </row>
    <row r="19" spans="2:6" x14ac:dyDescent="0.25">
      <c r="B19" s="165" t="s">
        <v>18</v>
      </c>
      <c r="C19" s="33" t="s">
        <v>26</v>
      </c>
      <c r="D19" s="42">
        <v>3</v>
      </c>
      <c r="E19" s="44">
        <f t="shared" si="0"/>
        <v>1.0714285714285714</v>
      </c>
      <c r="F19" s="31"/>
    </row>
    <row r="20" spans="2:6" x14ac:dyDescent="0.25">
      <c r="B20" s="163"/>
      <c r="C20" s="13" t="s">
        <v>27</v>
      </c>
      <c r="D20" s="40">
        <v>3</v>
      </c>
      <c r="E20" s="44">
        <f t="shared" si="0"/>
        <v>1.0714285714285714</v>
      </c>
      <c r="F20" s="31"/>
    </row>
    <row r="21" spans="2:6" x14ac:dyDescent="0.25">
      <c r="B21" s="163"/>
      <c r="C21" s="13" t="s">
        <v>46</v>
      </c>
      <c r="D21" s="40">
        <v>0</v>
      </c>
      <c r="E21" s="44">
        <f t="shared" si="0"/>
        <v>0</v>
      </c>
      <c r="F21" s="31"/>
    </row>
    <row r="22" spans="2:6" x14ac:dyDescent="0.25">
      <c r="B22" s="164"/>
      <c r="C22" s="32" t="s">
        <v>0</v>
      </c>
      <c r="D22" s="41">
        <f>SUM(D19:D21)</f>
        <v>6</v>
      </c>
      <c r="E22" s="45">
        <f t="shared" si="0"/>
        <v>2.1428571428571428</v>
      </c>
      <c r="F22" s="31"/>
    </row>
    <row r="23" spans="2:6" x14ac:dyDescent="0.25">
      <c r="B23" s="165" t="s">
        <v>19</v>
      </c>
      <c r="C23" s="34" t="s">
        <v>47</v>
      </c>
      <c r="D23" s="42">
        <v>11</v>
      </c>
      <c r="E23" s="44">
        <f t="shared" si="0"/>
        <v>3.9285714285714284</v>
      </c>
      <c r="F23" s="31"/>
    </row>
    <row r="24" spans="2:6" x14ac:dyDescent="0.25">
      <c r="B24" s="163"/>
      <c r="C24" s="13" t="s">
        <v>48</v>
      </c>
      <c r="D24" s="40">
        <v>21</v>
      </c>
      <c r="E24" s="44">
        <f t="shared" si="0"/>
        <v>7.5</v>
      </c>
      <c r="F24" s="31"/>
    </row>
    <row r="25" spans="2:6" x14ac:dyDescent="0.25">
      <c r="B25" s="163"/>
      <c r="C25" s="13" t="s">
        <v>28</v>
      </c>
      <c r="D25" s="40">
        <v>0</v>
      </c>
      <c r="E25" s="44">
        <f t="shared" si="0"/>
        <v>0</v>
      </c>
      <c r="F25" s="31"/>
    </row>
    <row r="26" spans="2:6" x14ac:dyDescent="0.25">
      <c r="B26" s="163"/>
      <c r="C26" s="13" t="s">
        <v>49</v>
      </c>
      <c r="D26" s="40">
        <v>6</v>
      </c>
      <c r="E26" s="44">
        <f t="shared" si="0"/>
        <v>2.1428571428571428</v>
      </c>
      <c r="F26" s="31"/>
    </row>
    <row r="27" spans="2:6" x14ac:dyDescent="0.25">
      <c r="B27" s="163"/>
      <c r="C27" s="13" t="s">
        <v>50</v>
      </c>
      <c r="D27" s="40">
        <v>3</v>
      </c>
      <c r="E27" s="44">
        <f t="shared" si="0"/>
        <v>1.0714285714285714</v>
      </c>
      <c r="F27" s="31"/>
    </row>
    <row r="28" spans="2:6" x14ac:dyDescent="0.25">
      <c r="B28" s="163"/>
      <c r="C28" s="13" t="s">
        <v>51</v>
      </c>
      <c r="D28" s="40">
        <v>1</v>
      </c>
      <c r="E28" s="44">
        <f t="shared" si="0"/>
        <v>0.35714285714285715</v>
      </c>
      <c r="F28" s="31"/>
    </row>
    <row r="29" spans="2:6" x14ac:dyDescent="0.25">
      <c r="B29" s="163"/>
      <c r="C29" s="13" t="s">
        <v>52</v>
      </c>
      <c r="D29" s="40">
        <v>2</v>
      </c>
      <c r="E29" s="44">
        <f t="shared" si="0"/>
        <v>0.7142857142857143</v>
      </c>
      <c r="F29" s="31"/>
    </row>
    <row r="30" spans="2:6" x14ac:dyDescent="0.25">
      <c r="B30" s="163"/>
      <c r="C30" s="13" t="s">
        <v>53</v>
      </c>
      <c r="D30" s="40">
        <v>0</v>
      </c>
      <c r="E30" s="44">
        <f t="shared" si="0"/>
        <v>0</v>
      </c>
      <c r="F30" s="31"/>
    </row>
    <row r="31" spans="2:6" x14ac:dyDescent="0.25">
      <c r="B31" s="163"/>
      <c r="C31" s="32" t="s">
        <v>0</v>
      </c>
      <c r="D31" s="111">
        <f>SUM(D23:D30)</f>
        <v>44</v>
      </c>
      <c r="E31" s="110">
        <f t="shared" si="0"/>
        <v>15.714285714285714</v>
      </c>
      <c r="F31" s="31"/>
    </row>
    <row r="32" spans="2:6" s="37" customFormat="1" x14ac:dyDescent="0.25">
      <c r="B32" s="35" t="s">
        <v>54</v>
      </c>
      <c r="C32" s="36"/>
      <c r="D32" s="43">
        <f>D18+D22+D31</f>
        <v>280</v>
      </c>
      <c r="E32" s="46">
        <f>E18+E22+E31</f>
        <v>99.999999999999986</v>
      </c>
      <c r="F32" s="31"/>
    </row>
    <row r="34" spans="2:5" x14ac:dyDescent="0.2">
      <c r="B34" s="38"/>
      <c r="C34" s="39"/>
      <c r="D34" s="39"/>
      <c r="E34" s="39"/>
    </row>
    <row r="35" spans="2:5" ht="24" customHeight="1" x14ac:dyDescent="0.2">
      <c r="B35" s="162" t="s">
        <v>58</v>
      </c>
      <c r="C35" s="162"/>
      <c r="D35" s="162"/>
      <c r="E35" s="162"/>
    </row>
    <row r="36" spans="2:5" ht="22.5" customHeight="1" x14ac:dyDescent="0.2">
      <c r="B36" s="162" t="s">
        <v>59</v>
      </c>
      <c r="C36" s="162"/>
      <c r="D36" s="162"/>
      <c r="E36" s="162"/>
    </row>
    <row r="37" spans="2:5" ht="21" customHeight="1" x14ac:dyDescent="0.2">
      <c r="B37" s="162" t="s">
        <v>61</v>
      </c>
      <c r="C37" s="162"/>
      <c r="D37" s="162"/>
      <c r="E37" s="162"/>
    </row>
    <row r="38" spans="2:5" ht="16.5" customHeight="1" x14ac:dyDescent="0.2">
      <c r="B38" s="16" t="s">
        <v>89</v>
      </c>
    </row>
    <row r="39" spans="2:5" x14ac:dyDescent="0.15">
      <c r="B39" s="7"/>
    </row>
    <row r="40" spans="2:5" x14ac:dyDescent="0.25">
      <c r="B40" s="8"/>
    </row>
    <row r="41" spans="2:5" x14ac:dyDescent="0.25">
      <c r="B41" s="8"/>
    </row>
    <row r="42" spans="2:5" x14ac:dyDescent="0.25">
      <c r="B42" s="8"/>
    </row>
    <row r="43" spans="2:5" x14ac:dyDescent="0.25">
      <c r="B43" s="8"/>
    </row>
    <row r="44" spans="2:5" x14ac:dyDescent="0.25">
      <c r="B44" s="8"/>
    </row>
    <row r="45" spans="2:5" x14ac:dyDescent="0.25">
      <c r="B45" s="8"/>
    </row>
    <row r="46" spans="2:5" x14ac:dyDescent="0.25">
      <c r="B46" s="8"/>
    </row>
    <row r="47" spans="2:5" x14ac:dyDescent="0.25">
      <c r="B47" s="8"/>
    </row>
    <row r="48" spans="2:5" x14ac:dyDescent="0.25">
      <c r="B48" s="8"/>
    </row>
    <row r="49" spans="2:2" x14ac:dyDescent="0.25">
      <c r="B49" s="9"/>
    </row>
  </sheetData>
  <mergeCells count="6">
    <mergeCell ref="B37:E37"/>
    <mergeCell ref="B6:B18"/>
    <mergeCell ref="B19:B22"/>
    <mergeCell ref="B23:B31"/>
    <mergeCell ref="B35:E35"/>
    <mergeCell ref="B36:E36"/>
  </mergeCells>
  <hyperlinks>
    <hyperlink ref="D3" location="'Indice tavole'!A1" display="Torna all'indice"/>
  </hyperlinks>
  <pageMargins left="0.75" right="0.75" top="1" bottom="1" header="0.5" footer="0.5"/>
  <pageSetup orientation="portrait" horizontalDpi="300" verticalDpi="300" r:id="rId1"/>
  <headerFooter>
    <oddHeader xml:space="preserve">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I3" sqref="I3"/>
    </sheetView>
  </sheetViews>
  <sheetFormatPr defaultRowHeight="9" x14ac:dyDescent="0.15"/>
  <cols>
    <col min="1" max="1" width="9.140625" style="65"/>
    <col min="2" max="2" width="12.42578125" style="65" customWidth="1"/>
    <col min="3" max="6" width="10.7109375" style="65" bestFit="1" customWidth="1"/>
    <col min="7" max="8" width="10.7109375" style="65" customWidth="1"/>
    <col min="9" max="9" width="10.140625" style="65" customWidth="1"/>
    <col min="10" max="16384" width="9.140625" style="65"/>
  </cols>
  <sheetData>
    <row r="3" spans="2:12" ht="15" x14ac:dyDescent="0.25">
      <c r="B3" s="63" t="s">
        <v>92</v>
      </c>
      <c r="C3" s="64"/>
      <c r="I3" s="104" t="s">
        <v>41</v>
      </c>
    </row>
    <row r="5" spans="2:12" ht="11.25" x14ac:dyDescent="0.15">
      <c r="B5" s="66"/>
      <c r="C5" s="67">
        <v>2011</v>
      </c>
      <c r="D5" s="67">
        <v>2015</v>
      </c>
      <c r="E5" s="67">
        <v>2017</v>
      </c>
      <c r="F5" s="67">
        <v>2018</v>
      </c>
      <c r="G5" s="67">
        <v>2019</v>
      </c>
      <c r="H5" s="67">
        <v>2020</v>
      </c>
      <c r="I5" s="67">
        <v>2021</v>
      </c>
    </row>
    <row r="6" spans="2:12" ht="11.25" x14ac:dyDescent="0.2">
      <c r="B6" s="68" t="s">
        <v>1</v>
      </c>
      <c r="C6" s="69">
        <v>7325150</v>
      </c>
      <c r="D6" s="69">
        <v>6692925</v>
      </c>
      <c r="E6" s="69">
        <v>7295964</v>
      </c>
      <c r="F6" s="69">
        <v>7784853</v>
      </c>
      <c r="G6" s="70">
        <v>7327285</v>
      </c>
      <c r="H6" s="75">
        <v>2451833</v>
      </c>
      <c r="I6" s="75">
        <v>3398675</v>
      </c>
      <c r="K6" s="99"/>
      <c r="L6" s="75"/>
    </row>
    <row r="7" spans="2:12" ht="11.25" x14ac:dyDescent="0.2">
      <c r="B7" s="68" t="s">
        <v>34</v>
      </c>
      <c r="C7" s="69">
        <v>1075149</v>
      </c>
      <c r="D7" s="69">
        <v>860691</v>
      </c>
      <c r="E7" s="69">
        <v>898077</v>
      </c>
      <c r="F7" s="69">
        <v>833239</v>
      </c>
      <c r="G7" s="70">
        <v>910531</v>
      </c>
      <c r="H7" s="75">
        <v>411550</v>
      </c>
      <c r="I7" s="75">
        <v>511677</v>
      </c>
      <c r="K7" s="99"/>
      <c r="L7" s="75"/>
    </row>
    <row r="8" spans="2:12" ht="11.25" x14ac:dyDescent="0.2">
      <c r="B8" s="68" t="s">
        <v>2</v>
      </c>
      <c r="C8" s="69">
        <v>9173234</v>
      </c>
      <c r="D8" s="69">
        <v>8866209</v>
      </c>
      <c r="E8" s="69">
        <v>8990971</v>
      </c>
      <c r="F8" s="69">
        <v>9574489</v>
      </c>
      <c r="G8" s="70">
        <v>10254052</v>
      </c>
      <c r="H8" s="75">
        <v>2735959</v>
      </c>
      <c r="I8" s="75">
        <v>4257447</v>
      </c>
      <c r="K8" s="99"/>
      <c r="L8" s="75"/>
    </row>
    <row r="9" spans="2:12" ht="11.25" x14ac:dyDescent="0.2">
      <c r="B9" s="68" t="s">
        <v>35</v>
      </c>
      <c r="C9" s="69">
        <v>3057771</v>
      </c>
      <c r="D9" s="69">
        <v>3431806</v>
      </c>
      <c r="E9" s="69">
        <v>3618206</v>
      </c>
      <c r="F9" s="69">
        <v>4022493</v>
      </c>
      <c r="G9" s="70">
        <v>3644754</v>
      </c>
      <c r="H9" s="75">
        <v>1453828</v>
      </c>
      <c r="I9" s="75">
        <v>1835943</v>
      </c>
      <c r="K9" s="99"/>
      <c r="L9" s="75"/>
    </row>
    <row r="10" spans="2:12" ht="11.25" x14ac:dyDescent="0.2">
      <c r="B10" s="100" t="s">
        <v>3</v>
      </c>
      <c r="C10" s="101">
        <v>7992250</v>
      </c>
      <c r="D10" s="101">
        <v>8817859</v>
      </c>
      <c r="E10" s="101">
        <v>9027425</v>
      </c>
      <c r="F10" s="101">
        <v>11546197</v>
      </c>
      <c r="G10" s="102">
        <v>9777830</v>
      </c>
      <c r="H10" s="103">
        <v>2514201</v>
      </c>
      <c r="I10" s="103">
        <v>3788066</v>
      </c>
      <c r="K10" s="99"/>
      <c r="L10" s="75"/>
    </row>
    <row r="11" spans="2:12" ht="11.25" x14ac:dyDescent="0.2">
      <c r="B11" s="68" t="s">
        <v>32</v>
      </c>
      <c r="C11" s="69">
        <v>4933476</v>
      </c>
      <c r="D11" s="69">
        <v>2511772</v>
      </c>
      <c r="E11" s="69">
        <v>2885119</v>
      </c>
      <c r="F11" s="69">
        <v>2851312</v>
      </c>
      <c r="G11" s="70">
        <v>2974694</v>
      </c>
      <c r="H11" s="75">
        <v>992531</v>
      </c>
      <c r="I11" s="75">
        <v>1361807</v>
      </c>
      <c r="K11" s="99"/>
      <c r="L11" s="75"/>
    </row>
    <row r="12" spans="2:12" ht="11.25" x14ac:dyDescent="0.2">
      <c r="B12" s="68" t="s">
        <v>4</v>
      </c>
      <c r="C12" s="69">
        <v>1324938</v>
      </c>
      <c r="D12" s="69">
        <v>1635576</v>
      </c>
      <c r="E12" s="69">
        <v>1669188</v>
      </c>
      <c r="F12" s="69">
        <v>1622884</v>
      </c>
      <c r="G12" s="70">
        <v>1568138</v>
      </c>
      <c r="H12" s="75">
        <v>340730</v>
      </c>
      <c r="I12" s="75">
        <v>484360</v>
      </c>
      <c r="K12" s="99"/>
      <c r="L12" s="75"/>
    </row>
    <row r="13" spans="2:12" ht="11.25" x14ac:dyDescent="0.2">
      <c r="B13" s="68" t="s">
        <v>33</v>
      </c>
      <c r="C13" s="69">
        <v>4571784</v>
      </c>
      <c r="D13" s="69">
        <v>5605764</v>
      </c>
      <c r="E13" s="69">
        <v>5853465</v>
      </c>
      <c r="F13" s="69">
        <v>6386842</v>
      </c>
      <c r="G13" s="70">
        <v>6868833</v>
      </c>
      <c r="H13" s="75">
        <v>1997385</v>
      </c>
      <c r="I13" s="75">
        <v>3082416</v>
      </c>
      <c r="K13" s="99"/>
      <c r="L13" s="75"/>
    </row>
    <row r="14" spans="2:12" ht="11.25" x14ac:dyDescent="0.2">
      <c r="B14" s="68" t="s">
        <v>5</v>
      </c>
      <c r="C14" s="69">
        <v>22916011</v>
      </c>
      <c r="D14" s="69">
        <v>22792350</v>
      </c>
      <c r="E14" s="69">
        <v>21686235</v>
      </c>
      <c r="F14" s="69">
        <v>23641462</v>
      </c>
      <c r="G14" s="70">
        <v>24093298</v>
      </c>
      <c r="H14" s="75">
        <v>7079267</v>
      </c>
      <c r="I14" s="75">
        <v>8558930</v>
      </c>
      <c r="K14" s="99"/>
      <c r="L14" s="75"/>
    </row>
    <row r="15" spans="2:12" ht="11.25" x14ac:dyDescent="0.2">
      <c r="B15" s="68" t="s">
        <v>6</v>
      </c>
      <c r="C15" s="69">
        <v>1475964</v>
      </c>
      <c r="D15" s="69">
        <v>1666091</v>
      </c>
      <c r="E15" s="69">
        <v>1478905</v>
      </c>
      <c r="F15" s="69">
        <v>1786528</v>
      </c>
      <c r="G15" s="70">
        <v>1472152</v>
      </c>
      <c r="H15" s="75">
        <v>674388</v>
      </c>
      <c r="I15" s="75">
        <v>1340806</v>
      </c>
      <c r="K15" s="99"/>
      <c r="L15" s="75"/>
    </row>
    <row r="16" spans="2:12" ht="11.25" x14ac:dyDescent="0.2">
      <c r="B16" s="68" t="s">
        <v>7</v>
      </c>
      <c r="C16" s="69">
        <v>1501057</v>
      </c>
      <c r="D16" s="69">
        <v>1866596</v>
      </c>
      <c r="E16" s="69">
        <v>1336264</v>
      </c>
      <c r="F16" s="69">
        <v>1606728</v>
      </c>
      <c r="G16" s="70">
        <v>2018067</v>
      </c>
      <c r="H16" s="75">
        <v>812997</v>
      </c>
      <c r="I16" s="75">
        <v>886045</v>
      </c>
      <c r="K16" s="99"/>
      <c r="L16" s="75"/>
    </row>
    <row r="17" spans="2:12" ht="11.25" x14ac:dyDescent="0.2">
      <c r="B17" s="68" t="s">
        <v>8</v>
      </c>
      <c r="C17" s="69">
        <v>20933467</v>
      </c>
      <c r="D17" s="69">
        <v>24603998</v>
      </c>
      <c r="E17" s="69">
        <v>30224267</v>
      </c>
      <c r="F17" s="69">
        <v>28245944</v>
      </c>
      <c r="G17" s="70">
        <v>33014629</v>
      </c>
      <c r="H17" s="75">
        <v>6818363</v>
      </c>
      <c r="I17" s="75">
        <v>7989801</v>
      </c>
      <c r="K17" s="99"/>
      <c r="L17" s="75"/>
    </row>
    <row r="18" spans="2:12" ht="11.25" x14ac:dyDescent="0.2">
      <c r="B18" s="68" t="s">
        <v>9</v>
      </c>
      <c r="C18" s="69">
        <v>420623</v>
      </c>
      <c r="D18" s="69">
        <v>518242</v>
      </c>
      <c r="E18" s="69">
        <v>342885</v>
      </c>
      <c r="F18" s="69">
        <v>312975</v>
      </c>
      <c r="G18" s="70">
        <v>407398</v>
      </c>
      <c r="H18" s="75">
        <v>163183</v>
      </c>
      <c r="I18" s="75">
        <v>193221</v>
      </c>
      <c r="K18" s="99"/>
      <c r="L18" s="75"/>
    </row>
    <row r="19" spans="2:12" ht="11.25" x14ac:dyDescent="0.2">
      <c r="B19" s="68" t="s">
        <v>10</v>
      </c>
      <c r="C19" s="69">
        <v>142539</v>
      </c>
      <c r="D19" s="69">
        <v>197420</v>
      </c>
      <c r="E19" s="69">
        <v>150893</v>
      </c>
      <c r="F19" s="69">
        <v>114954</v>
      </c>
      <c r="G19" s="70">
        <v>162753</v>
      </c>
      <c r="H19" s="75">
        <v>101258</v>
      </c>
      <c r="I19" s="75">
        <v>96267</v>
      </c>
      <c r="K19" s="99"/>
      <c r="L19" s="75"/>
    </row>
    <row r="20" spans="2:12" ht="11.25" x14ac:dyDescent="0.2">
      <c r="B20" s="68" t="s">
        <v>11</v>
      </c>
      <c r="C20" s="69">
        <v>7529290</v>
      </c>
      <c r="D20" s="69">
        <v>10193566</v>
      </c>
      <c r="E20" s="69">
        <v>12098664</v>
      </c>
      <c r="F20" s="69">
        <v>15190011</v>
      </c>
      <c r="G20" s="70">
        <v>13151344</v>
      </c>
      <c r="H20" s="75">
        <v>3913209</v>
      </c>
      <c r="I20" s="75">
        <v>5542759</v>
      </c>
      <c r="K20" s="99"/>
      <c r="L20" s="75"/>
    </row>
    <row r="21" spans="2:12" ht="11.25" x14ac:dyDescent="0.2">
      <c r="B21" s="68" t="s">
        <v>12</v>
      </c>
      <c r="C21" s="69">
        <v>1538199</v>
      </c>
      <c r="D21" s="69">
        <v>1230857</v>
      </c>
      <c r="E21" s="69">
        <v>1756298</v>
      </c>
      <c r="F21" s="69">
        <v>1574439</v>
      </c>
      <c r="G21" s="70">
        <v>1483568</v>
      </c>
      <c r="H21" s="75">
        <v>360856</v>
      </c>
      <c r="I21" s="75">
        <v>604019</v>
      </c>
      <c r="K21" s="99"/>
      <c r="L21" s="75"/>
    </row>
    <row r="22" spans="2:12" ht="11.25" x14ac:dyDescent="0.2">
      <c r="B22" s="68" t="s">
        <v>13</v>
      </c>
      <c r="C22" s="69">
        <v>257291</v>
      </c>
      <c r="D22" s="69">
        <v>396473</v>
      </c>
      <c r="E22" s="69">
        <v>404037</v>
      </c>
      <c r="F22" s="69">
        <v>466752</v>
      </c>
      <c r="G22" s="70">
        <v>613113</v>
      </c>
      <c r="H22" s="75">
        <v>169226</v>
      </c>
      <c r="I22" s="75">
        <v>210626</v>
      </c>
      <c r="K22" s="99"/>
      <c r="L22" s="75"/>
    </row>
    <row r="23" spans="2:12" ht="11.25" x14ac:dyDescent="0.2">
      <c r="B23" s="68" t="s">
        <v>14</v>
      </c>
      <c r="C23" s="69">
        <v>1273224</v>
      </c>
      <c r="D23" s="69">
        <v>1764021</v>
      </c>
      <c r="E23" s="69">
        <v>1228717</v>
      </c>
      <c r="F23" s="69">
        <v>1236675</v>
      </c>
      <c r="G23" s="70">
        <v>1151410</v>
      </c>
      <c r="H23" s="75">
        <v>351086</v>
      </c>
      <c r="I23" s="75">
        <v>518476</v>
      </c>
      <c r="K23" s="99"/>
      <c r="L23" s="75"/>
    </row>
    <row r="24" spans="2:12" ht="11.25" x14ac:dyDescent="0.2">
      <c r="B24" s="68" t="s">
        <v>15</v>
      </c>
      <c r="C24" s="69">
        <v>4868306</v>
      </c>
      <c r="D24" s="69">
        <v>5238357</v>
      </c>
      <c r="E24" s="69">
        <v>6310964</v>
      </c>
      <c r="F24" s="69">
        <v>7621529</v>
      </c>
      <c r="G24" s="70">
        <v>6657459</v>
      </c>
      <c r="H24" s="75">
        <v>2041555</v>
      </c>
      <c r="I24" s="75">
        <v>2920161</v>
      </c>
      <c r="K24" s="99"/>
      <c r="L24" s="75"/>
    </row>
    <row r="25" spans="2:12" ht="11.25" x14ac:dyDescent="0.2">
      <c r="B25" s="68" t="s">
        <v>16</v>
      </c>
      <c r="C25" s="69">
        <v>1579041</v>
      </c>
      <c r="D25" s="69">
        <v>1676692</v>
      </c>
      <c r="E25" s="69">
        <v>1812590</v>
      </c>
      <c r="F25" s="69">
        <v>2219616</v>
      </c>
      <c r="G25" s="70">
        <v>2395659</v>
      </c>
      <c r="H25" s="75">
        <v>682242</v>
      </c>
      <c r="I25" s="75">
        <v>1074438</v>
      </c>
      <c r="K25" s="99"/>
      <c r="L25" s="75"/>
    </row>
    <row r="26" spans="2:12" ht="11.25" x14ac:dyDescent="0.2">
      <c r="B26" s="71" t="s">
        <v>17</v>
      </c>
      <c r="C26" s="72">
        <v>103888764</v>
      </c>
      <c r="D26" s="72">
        <v>110567265</v>
      </c>
      <c r="E26" s="72">
        <v>119069134</v>
      </c>
      <c r="F26" s="72">
        <v>128639922</v>
      </c>
      <c r="G26" s="72">
        <v>129946967</v>
      </c>
      <c r="H26" s="76">
        <v>36065647</v>
      </c>
      <c r="I26" s="76">
        <v>48655940</v>
      </c>
    </row>
    <row r="29" spans="2:12" ht="39" customHeight="1" x14ac:dyDescent="0.2">
      <c r="B29" s="166" t="s">
        <v>73</v>
      </c>
      <c r="C29" s="166"/>
      <c r="D29" s="166"/>
      <c r="E29" s="166"/>
      <c r="F29" s="166"/>
      <c r="G29" s="166"/>
      <c r="H29" s="166"/>
      <c r="I29" s="166"/>
    </row>
    <row r="30" spans="2:12" ht="11.25" x14ac:dyDescent="0.2">
      <c r="B30" s="73" t="s">
        <v>37</v>
      </c>
      <c r="C30" s="74"/>
      <c r="D30" s="74"/>
      <c r="E30" s="74"/>
      <c r="F30" s="74"/>
      <c r="G30" s="74"/>
    </row>
  </sheetData>
  <mergeCells count="1">
    <mergeCell ref="B29:I29"/>
  </mergeCells>
  <hyperlinks>
    <hyperlink ref="I3" location="'Indice tavole'!A1" display="Torna all'indice"/>
  </hyperlinks>
  <pageMargins left="0.75" right="0.75" top="1" bottom="1" header="0.5" footer="0.5"/>
  <pageSetup orientation="portrait" horizontalDpi="300" verticalDpi="300" r:id="rId1"/>
  <headerFooter>
    <oddHeader xml:space="preserve">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L40"/>
  <sheetViews>
    <sheetView showGridLines="0" zoomScaleNormal="100" workbookViewId="0">
      <selection activeCell="B13" sqref="B13"/>
    </sheetView>
  </sheetViews>
  <sheetFormatPr defaultColWidth="9.140625" defaultRowHeight="9" x14ac:dyDescent="0.15"/>
  <cols>
    <col min="1" max="1" width="9.140625" style="113"/>
    <col min="2" max="2" width="20" style="113" customWidth="1"/>
    <col min="3" max="3" width="11.140625" style="113" customWidth="1"/>
    <col min="4" max="4" width="8.28515625" style="113" customWidth="1"/>
    <col min="5" max="5" width="1.7109375" style="113" customWidth="1"/>
    <col min="6" max="6" width="13.140625" style="113" customWidth="1"/>
    <col min="7" max="16384" width="9.140625" style="113"/>
  </cols>
  <sheetData>
    <row r="2" spans="2:12" s="112" customFormat="1" ht="16.5" customHeight="1" x14ac:dyDescent="0.25">
      <c r="B2" s="138" t="s">
        <v>97</v>
      </c>
      <c r="L2" s="104" t="s">
        <v>41</v>
      </c>
    </row>
    <row r="3" spans="2:12" ht="11.25" x14ac:dyDescent="0.2">
      <c r="B3" s="112"/>
    </row>
    <row r="4" spans="2:12" s="114" customFormat="1" ht="30.75" customHeight="1" x14ac:dyDescent="0.2">
      <c r="B4" s="152" t="s">
        <v>75</v>
      </c>
      <c r="C4" s="167" t="s">
        <v>95</v>
      </c>
      <c r="D4" s="167"/>
      <c r="E4" s="125"/>
      <c r="F4" s="126"/>
    </row>
    <row r="5" spans="2:12" s="115" customFormat="1" ht="54.75" customHeight="1" x14ac:dyDescent="0.25">
      <c r="B5" s="153"/>
      <c r="C5" s="133" t="s">
        <v>96</v>
      </c>
      <c r="D5" s="127" t="s">
        <v>94</v>
      </c>
      <c r="E5" s="127"/>
      <c r="F5" s="128" t="s">
        <v>98</v>
      </c>
    </row>
    <row r="6" spans="2:12" s="114" customFormat="1" ht="12" x14ac:dyDescent="0.2">
      <c r="B6" s="122" t="s">
        <v>1</v>
      </c>
      <c r="C6" s="129">
        <v>176</v>
      </c>
      <c r="D6" s="130">
        <v>50</v>
      </c>
      <c r="E6" s="131"/>
      <c r="F6" s="129">
        <v>12640</v>
      </c>
    </row>
    <row r="7" spans="2:12" s="114" customFormat="1" ht="12" x14ac:dyDescent="0.2">
      <c r="B7" s="122" t="s">
        <v>34</v>
      </c>
      <c r="C7" s="129">
        <v>28</v>
      </c>
      <c r="D7" s="130">
        <v>60.869565217391312</v>
      </c>
      <c r="E7" s="131"/>
      <c r="F7" s="129">
        <v>12138</v>
      </c>
    </row>
    <row r="8" spans="2:12" s="114" customFormat="1" ht="12" x14ac:dyDescent="0.2">
      <c r="B8" s="122" t="s">
        <v>2</v>
      </c>
      <c r="C8" s="129">
        <v>202</v>
      </c>
      <c r="D8" s="130">
        <v>54.155495978552281</v>
      </c>
      <c r="E8" s="131"/>
      <c r="F8" s="129">
        <v>12464</v>
      </c>
    </row>
    <row r="9" spans="2:12" s="114" customFormat="1" ht="12" x14ac:dyDescent="0.2">
      <c r="B9" s="122" t="s">
        <v>35</v>
      </c>
      <c r="C9" s="129">
        <v>127</v>
      </c>
      <c r="D9" s="130">
        <v>69.398907103825138</v>
      </c>
      <c r="E9" s="131"/>
      <c r="F9" s="129">
        <v>11323</v>
      </c>
    </row>
    <row r="10" spans="2:12" s="114" customFormat="1" ht="12" x14ac:dyDescent="0.2">
      <c r="B10" s="123" t="s">
        <v>3</v>
      </c>
      <c r="C10" s="132">
        <v>180</v>
      </c>
      <c r="D10" s="134">
        <v>64.285714285714292</v>
      </c>
      <c r="E10" s="139"/>
      <c r="F10" s="132">
        <v>17878</v>
      </c>
    </row>
    <row r="11" spans="2:12" s="114" customFormat="1" ht="12" x14ac:dyDescent="0.2">
      <c r="B11" s="122" t="s">
        <v>32</v>
      </c>
      <c r="C11" s="129">
        <v>49</v>
      </c>
      <c r="D11" s="130">
        <v>33.793103448275865</v>
      </c>
      <c r="E11" s="131"/>
      <c r="F11" s="129">
        <v>10530</v>
      </c>
    </row>
    <row r="12" spans="2:12" s="114" customFormat="1" ht="12" x14ac:dyDescent="0.2">
      <c r="B12" s="122" t="s">
        <v>4</v>
      </c>
      <c r="C12" s="129">
        <v>80</v>
      </c>
      <c r="D12" s="130">
        <v>51.282051282051277</v>
      </c>
      <c r="E12" s="131"/>
      <c r="F12" s="129">
        <v>4136</v>
      </c>
    </row>
    <row r="13" spans="2:12" s="114" customFormat="1" ht="12" x14ac:dyDescent="0.2">
      <c r="B13" s="122" t="s">
        <v>33</v>
      </c>
      <c r="C13" s="129">
        <v>214</v>
      </c>
      <c r="D13" s="130">
        <v>50.471698113207552</v>
      </c>
      <c r="E13" s="131"/>
      <c r="F13" s="129">
        <v>9199</v>
      </c>
    </row>
    <row r="14" spans="2:12" s="114" customFormat="1" ht="12" x14ac:dyDescent="0.2">
      <c r="B14" s="122" t="s">
        <v>5</v>
      </c>
      <c r="C14" s="129">
        <v>316</v>
      </c>
      <c r="D14" s="130">
        <v>61.839530332681015</v>
      </c>
      <c r="E14" s="131"/>
      <c r="F14" s="129">
        <v>20935</v>
      </c>
    </row>
    <row r="15" spans="2:12" s="114" customFormat="1" ht="12" x14ac:dyDescent="0.2">
      <c r="B15" s="122" t="s">
        <v>6</v>
      </c>
      <c r="C15" s="129">
        <v>131</v>
      </c>
      <c r="D15" s="130">
        <v>81.366459627329192</v>
      </c>
      <c r="E15" s="131"/>
      <c r="F15" s="129">
        <v>8388</v>
      </c>
    </row>
    <row r="16" spans="2:12" s="114" customFormat="1" ht="12" x14ac:dyDescent="0.2">
      <c r="B16" s="122" t="s">
        <v>7</v>
      </c>
      <c r="C16" s="129">
        <v>132</v>
      </c>
      <c r="D16" s="130">
        <v>51.968503937007867</v>
      </c>
      <c r="E16" s="131"/>
      <c r="F16" s="129">
        <v>4837</v>
      </c>
    </row>
    <row r="17" spans="2:6" s="114" customFormat="1" ht="12" x14ac:dyDescent="0.2">
      <c r="B17" s="122" t="s">
        <v>8</v>
      </c>
      <c r="C17" s="129">
        <v>146</v>
      </c>
      <c r="D17" s="130">
        <v>48.993288590604031</v>
      </c>
      <c r="E17" s="131"/>
      <c r="F17" s="129">
        <v>25657</v>
      </c>
    </row>
    <row r="18" spans="2:6" s="114" customFormat="1" ht="12" x14ac:dyDescent="0.2">
      <c r="B18" s="122" t="s">
        <v>9</v>
      </c>
      <c r="C18" s="129">
        <v>34</v>
      </c>
      <c r="D18" s="130">
        <v>40.476190476190474</v>
      </c>
      <c r="E18" s="131"/>
      <c r="F18" s="129">
        <v>3193</v>
      </c>
    </row>
    <row r="19" spans="2:6" s="114" customFormat="1" ht="12" x14ac:dyDescent="0.2">
      <c r="B19" s="122" t="s">
        <v>10</v>
      </c>
      <c r="C19" s="129">
        <v>16</v>
      </c>
      <c r="D19" s="130">
        <v>47.058823529411761</v>
      </c>
      <c r="E19" s="131"/>
      <c r="F19" s="129">
        <v>2818</v>
      </c>
    </row>
    <row r="20" spans="2:6" s="114" customFormat="1" ht="12" x14ac:dyDescent="0.2">
      <c r="B20" s="122" t="s">
        <v>11</v>
      </c>
      <c r="C20" s="129">
        <v>84</v>
      </c>
      <c r="D20" s="130">
        <v>42.211055276381906</v>
      </c>
      <c r="E20" s="131"/>
      <c r="F20" s="129">
        <v>37693</v>
      </c>
    </row>
    <row r="21" spans="2:6" s="114" customFormat="1" ht="12" x14ac:dyDescent="0.2">
      <c r="B21" s="122" t="s">
        <v>12</v>
      </c>
      <c r="C21" s="129">
        <v>72</v>
      </c>
      <c r="D21" s="130">
        <v>54.961832061068705</v>
      </c>
      <c r="E21" s="131"/>
      <c r="F21" s="129">
        <v>4184</v>
      </c>
    </row>
    <row r="22" spans="2:6" s="114" customFormat="1" ht="12" x14ac:dyDescent="0.2">
      <c r="B22" s="122" t="s">
        <v>13</v>
      </c>
      <c r="C22" s="129">
        <v>24</v>
      </c>
      <c r="D22" s="130">
        <v>57.142857142857139</v>
      </c>
      <c r="E22" s="131"/>
      <c r="F22" s="129">
        <v>4703</v>
      </c>
    </row>
    <row r="23" spans="2:6" s="114" customFormat="1" ht="12" x14ac:dyDescent="0.2">
      <c r="B23" s="122" t="s">
        <v>14</v>
      </c>
      <c r="C23" s="129">
        <v>51</v>
      </c>
      <c r="D23" s="130">
        <v>38.059701492537314</v>
      </c>
      <c r="E23" s="131"/>
      <c r="F23" s="129">
        <v>4176</v>
      </c>
    </row>
    <row r="24" spans="2:6" s="114" customFormat="1" ht="12" x14ac:dyDescent="0.2">
      <c r="B24" s="122" t="s">
        <v>15</v>
      </c>
      <c r="C24" s="129">
        <v>127</v>
      </c>
      <c r="D24" s="130">
        <v>57.727272727272727</v>
      </c>
      <c r="E24" s="131"/>
      <c r="F24" s="129">
        <v>17982</v>
      </c>
    </row>
    <row r="25" spans="2:6" s="114" customFormat="1" ht="12" x14ac:dyDescent="0.2">
      <c r="B25" s="122" t="s">
        <v>16</v>
      </c>
      <c r="C25" s="129">
        <v>206</v>
      </c>
      <c r="D25" s="130">
        <v>77.735849056603783</v>
      </c>
      <c r="E25" s="131"/>
      <c r="F25" s="129">
        <v>3800</v>
      </c>
    </row>
    <row r="26" spans="2:6" s="114" customFormat="1" ht="12" x14ac:dyDescent="0.2">
      <c r="B26" s="124" t="s">
        <v>17</v>
      </c>
      <c r="C26" s="135">
        <v>2395</v>
      </c>
      <c r="D26" s="136">
        <v>55.801491146318739</v>
      </c>
      <c r="E26" s="137"/>
      <c r="F26" s="135">
        <v>13234</v>
      </c>
    </row>
    <row r="28" spans="2:6" s="117" customFormat="1" ht="11.25" x14ac:dyDescent="0.2">
      <c r="B28" s="16" t="s">
        <v>99</v>
      </c>
      <c r="C28" s="116"/>
      <c r="D28" s="116"/>
      <c r="E28" s="116"/>
    </row>
    <row r="29" spans="2:6" s="112" customFormat="1" ht="11.25" x14ac:dyDescent="0.2">
      <c r="B29" s="16" t="s">
        <v>89</v>
      </c>
    </row>
    <row r="30" spans="2:6" s="112" customFormat="1" ht="11.25" x14ac:dyDescent="0.2"/>
    <row r="31" spans="2:6" s="112" customFormat="1" ht="11.25" x14ac:dyDescent="0.2"/>
    <row r="32" spans="2:6" s="112" customFormat="1" ht="11.25" x14ac:dyDescent="0.2">
      <c r="B32" s="140"/>
    </row>
    <row r="33" spans="3:6" s="112" customFormat="1" ht="11.25" x14ac:dyDescent="0.2"/>
    <row r="34" spans="3:6" s="112" customFormat="1" ht="11.25" x14ac:dyDescent="0.2"/>
    <row r="35" spans="3:6" s="112" customFormat="1" ht="11.25" x14ac:dyDescent="0.2"/>
    <row r="36" spans="3:6" s="112" customFormat="1" ht="11.25" x14ac:dyDescent="0.2"/>
    <row r="38" spans="3:6" s="119" customFormat="1" ht="10.5" customHeight="1" x14ac:dyDescent="0.2"/>
    <row r="39" spans="3:6" s="119" customFormat="1" ht="11.25" x14ac:dyDescent="0.2">
      <c r="C39" s="118"/>
      <c r="D39" s="118"/>
      <c r="E39" s="118"/>
    </row>
    <row r="40" spans="3:6" s="120" customFormat="1" ht="11.25" x14ac:dyDescent="0.25">
      <c r="F40" s="121"/>
    </row>
  </sheetData>
  <mergeCells count="2">
    <mergeCell ref="B4:B5"/>
    <mergeCell ref="C4:D4"/>
  </mergeCells>
  <hyperlinks>
    <hyperlink ref="L2" location="'Indice tavole'!A1" display="Torna all'indice"/>
  </hyperlinks>
  <pageMargins left="0.75" right="0.75" top="1" bottom="1" header="0.5" footer="0.5"/>
  <pageSetup orientation="portrait" horizontalDpi="300" verticalDpi="300" r:id="rId1"/>
  <headerFooter>
    <oddHeader xml:space="preserve">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2"/>
  <sheetViews>
    <sheetView workbookViewId="0">
      <selection activeCell="I4" sqref="I4"/>
    </sheetView>
  </sheetViews>
  <sheetFormatPr defaultRowHeight="11.25" x14ac:dyDescent="0.2"/>
  <cols>
    <col min="1" max="1" width="12.28515625" style="1" customWidth="1"/>
    <col min="2" max="2" width="18.7109375" style="2" customWidth="1"/>
    <col min="3" max="3" width="9.42578125" style="2" customWidth="1"/>
    <col min="4" max="4" width="7.85546875" style="2" bestFit="1" customWidth="1"/>
    <col min="5" max="5" width="10.7109375" style="2" customWidth="1"/>
    <col min="6" max="6" width="9.28515625" style="2" customWidth="1"/>
    <col min="7" max="7" width="10.140625" style="2" customWidth="1"/>
    <col min="8" max="8" width="8.42578125" style="2" customWidth="1"/>
    <col min="9" max="9" width="7" style="2" bestFit="1" customWidth="1"/>
    <col min="10" max="10" width="2.28515625" style="2" customWidth="1"/>
    <col min="11" max="11" width="7.85546875" style="2" bestFit="1" customWidth="1"/>
    <col min="12" max="12" width="7.85546875" style="2" customWidth="1"/>
    <col min="13" max="15" width="7" style="2" bestFit="1" customWidth="1"/>
    <col min="16" max="16" width="8.140625" style="2" customWidth="1"/>
    <col min="17" max="17" width="8.85546875" style="2" customWidth="1"/>
    <col min="18" max="18" width="7" style="2" bestFit="1" customWidth="1"/>
    <col min="19" max="19" width="2.28515625" style="2" customWidth="1"/>
    <col min="20" max="20" width="7.85546875" style="2" bestFit="1" customWidth="1"/>
    <col min="21" max="21" width="7.85546875" style="2" customWidth="1"/>
    <col min="22" max="24" width="7" style="2" bestFit="1" customWidth="1"/>
    <col min="25" max="25" width="8" style="2" customWidth="1"/>
    <col min="26" max="26" width="8.42578125" style="2" customWidth="1"/>
    <col min="27" max="27" width="7" style="2" bestFit="1" customWidth="1"/>
    <col min="28" max="28" width="1.7109375" style="2" customWidth="1"/>
    <col min="29" max="16384" width="9.140625" style="1"/>
  </cols>
  <sheetData>
    <row r="1" spans="2:9" s="12" customFormat="1" ht="9.75" customHeight="1" x14ac:dyDescent="0.25">
      <c r="B1" s="10"/>
      <c r="C1" s="11"/>
      <c r="D1" s="11"/>
      <c r="E1" s="11"/>
      <c r="F1" s="11"/>
      <c r="G1" s="11"/>
      <c r="H1" s="11"/>
    </row>
    <row r="3" spans="2:9" ht="12.75" x14ac:dyDescent="0.2">
      <c r="B3" s="91" t="s">
        <v>127</v>
      </c>
    </row>
    <row r="4" spans="2:9" ht="15" x14ac:dyDescent="0.25">
      <c r="I4" s="104" t="s">
        <v>41</v>
      </c>
    </row>
    <row r="5" spans="2:9" ht="12" x14ac:dyDescent="0.2">
      <c r="B5" s="96"/>
      <c r="C5" s="168" t="s">
        <v>88</v>
      </c>
      <c r="D5" s="168"/>
      <c r="E5" s="168"/>
      <c r="F5" s="96"/>
      <c r="G5" s="96"/>
    </row>
    <row r="6" spans="2:9" ht="36" x14ac:dyDescent="0.2">
      <c r="B6" s="94"/>
      <c r="C6" s="78" t="s">
        <v>86</v>
      </c>
      <c r="D6" s="78" t="s">
        <v>87</v>
      </c>
      <c r="E6" s="78" t="s">
        <v>74</v>
      </c>
      <c r="F6" s="95" t="s">
        <v>31</v>
      </c>
      <c r="G6" s="95" t="s">
        <v>125</v>
      </c>
    </row>
    <row r="7" spans="2:9" ht="12" x14ac:dyDescent="0.2">
      <c r="B7" s="79" t="s">
        <v>30</v>
      </c>
      <c r="C7" s="19">
        <v>28.9</v>
      </c>
      <c r="D7" s="19">
        <v>53.9</v>
      </c>
      <c r="E7" s="19">
        <v>63.9</v>
      </c>
      <c r="F7" s="19">
        <v>48.9</v>
      </c>
      <c r="G7" s="19">
        <v>81.099999999999994</v>
      </c>
    </row>
    <row r="8" spans="2:9" ht="12" x14ac:dyDescent="0.2">
      <c r="B8" s="79" t="s">
        <v>119</v>
      </c>
      <c r="C8" s="19">
        <v>22.5</v>
      </c>
      <c r="D8" s="19">
        <v>10.7</v>
      </c>
      <c r="E8" s="19">
        <v>14.3</v>
      </c>
      <c r="F8" s="19">
        <v>9.6</v>
      </c>
      <c r="G8" s="19">
        <v>2.5</v>
      </c>
    </row>
    <row r="9" spans="2:9" ht="12" x14ac:dyDescent="0.2">
      <c r="B9" s="79" t="s">
        <v>120</v>
      </c>
      <c r="C9" s="19">
        <v>20.7</v>
      </c>
      <c r="D9" s="19">
        <v>10.4</v>
      </c>
      <c r="E9" s="19">
        <v>7.1</v>
      </c>
      <c r="F9" s="19">
        <v>11.1</v>
      </c>
      <c r="G9" s="19">
        <v>7.1</v>
      </c>
    </row>
    <row r="10" spans="2:9" ht="12" x14ac:dyDescent="0.2">
      <c r="B10" s="79" t="s">
        <v>121</v>
      </c>
      <c r="C10" s="19">
        <v>3.9</v>
      </c>
      <c r="D10" s="19">
        <v>6.8</v>
      </c>
      <c r="E10" s="19">
        <v>3.6</v>
      </c>
      <c r="F10" s="19">
        <v>6.8</v>
      </c>
      <c r="G10" s="19">
        <v>0.7</v>
      </c>
    </row>
    <row r="11" spans="2:9" ht="12" x14ac:dyDescent="0.2">
      <c r="B11" s="79" t="s">
        <v>122</v>
      </c>
      <c r="C11" s="19">
        <v>8.1999999999999993</v>
      </c>
      <c r="D11" s="19">
        <v>5</v>
      </c>
      <c r="E11" s="19">
        <v>2.1</v>
      </c>
      <c r="F11" s="19">
        <v>7.5</v>
      </c>
      <c r="G11" s="19">
        <v>0.7</v>
      </c>
    </row>
    <row r="12" spans="2:9" ht="12" x14ac:dyDescent="0.2">
      <c r="B12" s="79" t="s">
        <v>123</v>
      </c>
      <c r="C12" s="19">
        <v>3.9</v>
      </c>
      <c r="D12" s="19">
        <v>2.9</v>
      </c>
      <c r="E12" s="19">
        <v>0.7</v>
      </c>
      <c r="F12" s="19">
        <v>5.4</v>
      </c>
      <c r="G12" s="19" t="s">
        <v>126</v>
      </c>
    </row>
    <row r="13" spans="2:9" ht="12" x14ac:dyDescent="0.2">
      <c r="B13" s="79" t="s">
        <v>124</v>
      </c>
      <c r="C13" s="19">
        <v>3.9</v>
      </c>
      <c r="D13" s="19">
        <v>2.5</v>
      </c>
      <c r="E13" s="19">
        <v>0.4</v>
      </c>
      <c r="F13" s="19">
        <v>2.9</v>
      </c>
      <c r="G13" s="19" t="s">
        <v>126</v>
      </c>
    </row>
    <row r="14" spans="2:9" ht="12" x14ac:dyDescent="0.2">
      <c r="B14" s="79" t="s">
        <v>29</v>
      </c>
      <c r="C14" s="19">
        <v>7.9</v>
      </c>
      <c r="D14" s="19">
        <v>7.9</v>
      </c>
      <c r="E14" s="19">
        <v>7.9</v>
      </c>
      <c r="F14" s="19">
        <v>7.9</v>
      </c>
      <c r="G14" s="19">
        <v>7.9</v>
      </c>
    </row>
    <row r="15" spans="2:9" ht="12" x14ac:dyDescent="0.2">
      <c r="B15" s="77" t="s">
        <v>0</v>
      </c>
      <c r="C15" s="151">
        <f>SUM(C7:C14)</f>
        <v>99.90000000000002</v>
      </c>
      <c r="D15" s="151">
        <f t="shared" ref="D15:G15" si="0">SUM(D7:D14)</f>
        <v>100.10000000000001</v>
      </c>
      <c r="E15" s="151">
        <f t="shared" si="0"/>
        <v>100</v>
      </c>
      <c r="F15" s="151">
        <f t="shared" si="0"/>
        <v>100.10000000000001</v>
      </c>
      <c r="G15" s="151">
        <f t="shared" si="0"/>
        <v>100</v>
      </c>
    </row>
    <row r="16" spans="2:9" x14ac:dyDescent="0.2">
      <c r="B16" s="4"/>
      <c r="C16" s="93"/>
      <c r="F16" s="93"/>
    </row>
    <row r="17" spans="2:2" x14ac:dyDescent="0.2">
      <c r="B17" s="1"/>
    </row>
    <row r="42" spans="2:2" x14ac:dyDescent="0.2">
      <c r="B42" s="16" t="s">
        <v>89</v>
      </c>
    </row>
  </sheetData>
  <mergeCells count="1">
    <mergeCell ref="C5:E5"/>
  </mergeCells>
  <hyperlinks>
    <hyperlink ref="I4" location="'Indice tavole'!A1" display="Torna all'indice"/>
  </hyperlinks>
  <pageMargins left="0.75" right="0.75" top="1" bottom="1" header="0.5" footer="0.5"/>
  <pageSetup orientation="portrait" horizontalDpi="300" verticalDpi="300" r:id="rId1"/>
  <headerFooter>
    <oddHeader>musei aperte o temporaneamente inattive durante il periodo della pandemia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G3" sqref="G3"/>
    </sheetView>
  </sheetViews>
  <sheetFormatPr defaultRowHeight="11.25" x14ac:dyDescent="0.2"/>
  <cols>
    <col min="1" max="2" width="9.140625" style="1"/>
    <col min="3" max="3" width="70.85546875" style="1" customWidth="1"/>
    <col min="4" max="4" width="8.28515625" style="1" bestFit="1" customWidth="1"/>
    <col min="5" max="16384" width="9.140625" style="1"/>
  </cols>
  <sheetData>
    <row r="3" spans="2:7" ht="15" x14ac:dyDescent="0.25">
      <c r="B3" s="98" t="s">
        <v>107</v>
      </c>
      <c r="G3" s="105" t="s">
        <v>41</v>
      </c>
    </row>
    <row r="5" spans="2:7" ht="24" x14ac:dyDescent="0.2">
      <c r="B5" s="97"/>
      <c r="C5" s="97"/>
      <c r="D5" s="146" t="s">
        <v>115</v>
      </c>
    </row>
    <row r="6" spans="2:7" ht="12" x14ac:dyDescent="0.2">
      <c r="B6" s="172" t="s">
        <v>108</v>
      </c>
      <c r="C6" s="126" t="s">
        <v>105</v>
      </c>
      <c r="D6" s="147">
        <v>65.400000000000006</v>
      </c>
    </row>
    <row r="7" spans="2:7" ht="12" x14ac:dyDescent="0.2">
      <c r="B7" s="173"/>
      <c r="C7" s="141" t="s">
        <v>106</v>
      </c>
      <c r="D7" s="142">
        <v>27.9</v>
      </c>
    </row>
    <row r="8" spans="2:7" ht="12" x14ac:dyDescent="0.2">
      <c r="B8" s="173"/>
      <c r="C8" s="141" t="s">
        <v>104</v>
      </c>
      <c r="D8" s="142">
        <v>24.6</v>
      </c>
    </row>
    <row r="9" spans="2:7" ht="12" x14ac:dyDescent="0.2">
      <c r="B9" s="173"/>
      <c r="C9" s="141" t="s">
        <v>103</v>
      </c>
      <c r="D9" s="142">
        <v>21.4</v>
      </c>
    </row>
    <row r="10" spans="2:7" ht="12" x14ac:dyDescent="0.2">
      <c r="B10" s="173"/>
      <c r="C10" s="141" t="s">
        <v>100</v>
      </c>
      <c r="D10" s="142">
        <v>18.600000000000001</v>
      </c>
    </row>
    <row r="11" spans="2:7" ht="12" x14ac:dyDescent="0.2">
      <c r="B11" s="173"/>
      <c r="C11" s="141" t="s">
        <v>102</v>
      </c>
      <c r="D11" s="142">
        <v>16.100000000000001</v>
      </c>
    </row>
    <row r="12" spans="2:7" ht="12" x14ac:dyDescent="0.2">
      <c r="B12" s="174"/>
      <c r="C12" s="144" t="s">
        <v>101</v>
      </c>
      <c r="D12" s="145">
        <v>15</v>
      </c>
    </row>
    <row r="13" spans="2:7" ht="12" x14ac:dyDescent="0.2">
      <c r="B13" s="169" t="s">
        <v>114</v>
      </c>
      <c r="C13" s="141" t="s">
        <v>110</v>
      </c>
      <c r="D13" s="142">
        <v>29.3</v>
      </c>
    </row>
    <row r="14" spans="2:7" ht="12" x14ac:dyDescent="0.2">
      <c r="B14" s="170"/>
      <c r="C14" s="141" t="s">
        <v>111</v>
      </c>
      <c r="D14" s="142">
        <v>27.9</v>
      </c>
    </row>
    <row r="15" spans="2:7" ht="12" x14ac:dyDescent="0.2">
      <c r="B15" s="170"/>
      <c r="C15" s="141" t="s">
        <v>109</v>
      </c>
      <c r="D15" s="142">
        <v>25.4</v>
      </c>
    </row>
    <row r="16" spans="2:7" ht="12.75" customHeight="1" x14ac:dyDescent="0.2">
      <c r="B16" s="170"/>
      <c r="C16" s="141" t="s">
        <v>113</v>
      </c>
      <c r="D16" s="142">
        <v>18.899999999999999</v>
      </c>
    </row>
    <row r="17" spans="2:4" ht="12" x14ac:dyDescent="0.2">
      <c r="B17" s="171"/>
      <c r="C17" s="144" t="s">
        <v>112</v>
      </c>
      <c r="D17" s="145">
        <v>10</v>
      </c>
    </row>
    <row r="18" spans="2:4" ht="12" x14ac:dyDescent="0.2">
      <c r="C18" s="141"/>
      <c r="D18" s="142"/>
    </row>
    <row r="19" spans="2:4" x14ac:dyDescent="0.2">
      <c r="B19" s="143" t="s">
        <v>116</v>
      </c>
    </row>
    <row r="20" spans="2:4" x14ac:dyDescent="0.2">
      <c r="B20" s="143" t="s">
        <v>89</v>
      </c>
    </row>
  </sheetData>
  <sortState ref="C14:D18">
    <sortCondition descending="1" ref="D14:D18"/>
  </sortState>
  <mergeCells count="2">
    <mergeCell ref="B13:B17"/>
    <mergeCell ref="B6:B12"/>
  </mergeCells>
  <hyperlinks>
    <hyperlink ref="G3" location="'Indice tavole'!A1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Indice tavole</vt:lpstr>
      <vt:lpstr>Tav1</vt:lpstr>
      <vt:lpstr>Tav2</vt:lpstr>
      <vt:lpstr>Tav3</vt:lpstr>
      <vt:lpstr>Tav4</vt:lpstr>
      <vt:lpstr>Tav5</vt:lpstr>
      <vt:lpstr>Tav6</vt:lpstr>
      <vt:lpstr>Tav7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del Veneto</dc:creator>
  <cp:lastModifiedBy>Regione del Veneto</cp:lastModifiedBy>
  <dcterms:created xsi:type="dcterms:W3CDTF">2022-05-02T14:15:33Z</dcterms:created>
  <dcterms:modified xsi:type="dcterms:W3CDTF">2023-01-26T12:11:12Z</dcterms:modified>
</cp:coreProperties>
</file>