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nezia\Condivisione\Statistica\Argomenti\Mobilita e Trasporti\Dati ed elaborazioni\UO Mobilita e Trasporti\Tabelle-2018_PaginaWebStatistica\originali\"/>
    </mc:Choice>
  </mc:AlternateContent>
  <bookViews>
    <workbookView xWindow="0" yWindow="0" windowWidth="23040" windowHeight="9060"/>
  </bookViews>
  <sheets>
    <sheet name="Grafico" sheetId="1" r:id="rId1"/>
    <sheet name="dati" sheetId="2" r:id="rId2"/>
  </sheets>
  <definedNames>
    <definedName name="_xlnm.Print_Area" localSheetId="0">Grafico!#REF!</definedName>
  </definedNames>
  <calcPr calcId="162913"/>
</workbook>
</file>

<file path=xl/calcChain.xml><?xml version="1.0" encoding="utf-8"?>
<calcChain xmlns="http://schemas.openxmlformats.org/spreadsheetml/2006/main">
  <c r="I8" i="2" l="1"/>
  <c r="I7" i="2"/>
  <c r="H8" i="2"/>
  <c r="H7" i="2"/>
  <c r="G8" i="2"/>
  <c r="G7" i="2"/>
</calcChain>
</file>

<file path=xl/sharedStrings.xml><?xml version="1.0" encoding="utf-8"?>
<sst xmlns="http://schemas.openxmlformats.org/spreadsheetml/2006/main" count="18" uniqueCount="9">
  <si>
    <t>Extraurbano</t>
  </si>
  <si>
    <t>Urbano</t>
  </si>
  <si>
    <t>E0-E2</t>
  </si>
  <si>
    <t>E3-E4</t>
  </si>
  <si>
    <t>E5-E6-EEV</t>
  </si>
  <si>
    <t>Elettrico/Ibrido</t>
  </si>
  <si>
    <t>Fonte: Elaborazioni Regione del Veneto, U.O. Mobilità e Trasporti</t>
  </si>
  <si>
    <t>Distribuzione % autobus per euroclass e tipologia. Veneto - Anno 2018</t>
  </si>
  <si>
    <t>Distribuzione % autobus per euroclass e tipologia. Veneto - Anni 2016-2018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</si>
</sst>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5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0" fillId="0" borderId="0" xfId="0" applyAlignment="1">
      <alignment horizontal="center" vertical="center" wrapText="1"/>
    </xf>
    <xf numFmtId="0" fontId="8" fillId="2" borderId="0" xfId="0" applyFont="1" applyFill="1"/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1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0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/>
    <xf numFmtId="0" fontId="0" fillId="0" borderId="6" xfId="0" applyFont="1" applyBorder="1"/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justify" wrapText="1"/>
    </xf>
    <xf numFmtId="0" fontId="7" fillId="0" borderId="0" xfId="0" applyFont="1" applyAlignment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7">
    <cellStyle name="Euro" xfId="1"/>
    <cellStyle name="Migliaia [0] 2" xfId="2"/>
    <cellStyle name="Normale" xfId="0" builtinId="0"/>
    <cellStyle name="Normale 2" xfId="3"/>
    <cellStyle name="Normale 2 2" xfId="4"/>
    <cellStyle name="Normale 3" xfId="5"/>
    <cellStyle name="Percentuale 2" xfId="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08986928104571E-2"/>
          <c:y val="0.1201675"/>
          <c:w val="0.87616290849673206"/>
          <c:h val="0.7467938888888888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dati!$K$6</c:f>
              <c:strCache>
                <c:ptCount val="1"/>
                <c:pt idx="0">
                  <c:v>E0-E2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dati!$B$7:$B$8</c:f>
              <c:strCache>
                <c:ptCount val="2"/>
                <c:pt idx="0">
                  <c:v>Urbano</c:v>
                </c:pt>
                <c:pt idx="1">
                  <c:v>Extraurbano</c:v>
                </c:pt>
              </c:strCache>
            </c:strRef>
          </c:cat>
          <c:val>
            <c:numRef>
              <c:f>dati!$K$7:$K$8</c:f>
              <c:numCache>
                <c:formatCode>General</c:formatCode>
                <c:ptCount val="2"/>
                <c:pt idx="0">
                  <c:v>214</c:v>
                </c:pt>
                <c:pt idx="1">
                  <c:v>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5-4638-AE12-89AD654DB514}"/>
            </c:ext>
          </c:extLst>
        </c:ser>
        <c:ser>
          <c:idx val="1"/>
          <c:order val="1"/>
          <c:tx>
            <c:strRef>
              <c:f>dati!$L$6</c:f>
              <c:strCache>
                <c:ptCount val="1"/>
                <c:pt idx="0">
                  <c:v>E3-E4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dati!$B$7:$B$8</c:f>
              <c:strCache>
                <c:ptCount val="2"/>
                <c:pt idx="0">
                  <c:v>Urbano</c:v>
                </c:pt>
                <c:pt idx="1">
                  <c:v>Extraurbano</c:v>
                </c:pt>
              </c:strCache>
            </c:strRef>
          </c:cat>
          <c:val>
            <c:numRef>
              <c:f>dati!$L$7:$L$8</c:f>
              <c:numCache>
                <c:formatCode>General</c:formatCode>
                <c:ptCount val="2"/>
                <c:pt idx="0">
                  <c:v>183</c:v>
                </c:pt>
                <c:pt idx="1">
                  <c:v>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5-4638-AE12-89AD654DB514}"/>
            </c:ext>
          </c:extLst>
        </c:ser>
        <c:ser>
          <c:idx val="2"/>
          <c:order val="2"/>
          <c:tx>
            <c:strRef>
              <c:f>dati!$M$6</c:f>
              <c:strCache>
                <c:ptCount val="1"/>
                <c:pt idx="0">
                  <c:v>E5-E6-EEV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dati!$B$7:$B$8</c:f>
              <c:strCache>
                <c:ptCount val="2"/>
                <c:pt idx="0">
                  <c:v>Urbano</c:v>
                </c:pt>
                <c:pt idx="1">
                  <c:v>Extraurbano</c:v>
                </c:pt>
              </c:strCache>
            </c:strRef>
          </c:cat>
          <c:val>
            <c:numRef>
              <c:f>dati!$M$7:$M$8</c:f>
              <c:numCache>
                <c:formatCode>General</c:formatCode>
                <c:ptCount val="2"/>
                <c:pt idx="0">
                  <c:v>743</c:v>
                </c:pt>
                <c:pt idx="1">
                  <c:v>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55-4638-AE12-89AD654DB514}"/>
            </c:ext>
          </c:extLst>
        </c:ser>
        <c:ser>
          <c:idx val="3"/>
          <c:order val="3"/>
          <c:tx>
            <c:strRef>
              <c:f>dati!$N$6</c:f>
              <c:strCache>
                <c:ptCount val="1"/>
                <c:pt idx="0">
                  <c:v>Elettrico/Ibrido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dati!$B$7:$B$8</c:f>
              <c:strCache>
                <c:ptCount val="2"/>
                <c:pt idx="0">
                  <c:v>Urbano</c:v>
                </c:pt>
                <c:pt idx="1">
                  <c:v>Extraurbano</c:v>
                </c:pt>
              </c:strCache>
            </c:strRef>
          </c:cat>
          <c:val>
            <c:numRef>
              <c:f>dati!$N$7:$N$8</c:f>
              <c:numCache>
                <c:formatCode>General</c:formatCode>
                <c:ptCount val="2"/>
                <c:pt idx="0">
                  <c:v>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55-4638-AE12-89AD654DB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450624"/>
        <c:axId val="181452160"/>
      </c:barChart>
      <c:catAx>
        <c:axId val="181450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1452160"/>
        <c:crosses val="autoZero"/>
        <c:auto val="1"/>
        <c:lblAlgn val="ctr"/>
        <c:lblOffset val="100"/>
        <c:noMultiLvlLbl val="0"/>
      </c:catAx>
      <c:valAx>
        <c:axId val="18145216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81450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aseline="0">
          <a:latin typeface="Arial" pitchFamily="34" charset="0"/>
          <a:cs typeface="Arial" pitchFamily="34" charset="0"/>
        </a:defRPr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9525</xdr:rowOff>
    </xdr:from>
    <xdr:to>
      <xdr:col>7</xdr:col>
      <xdr:colOff>157350</xdr:colOff>
      <xdr:row>27</xdr:row>
      <xdr:rowOff>104325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"/>
  <sheetViews>
    <sheetView tabSelected="1" zoomScaleNormal="100" workbookViewId="0">
      <selection activeCell="B3" sqref="B3:G3"/>
    </sheetView>
  </sheetViews>
  <sheetFormatPr defaultColWidth="9.140625" defaultRowHeight="12" x14ac:dyDescent="0.2"/>
  <cols>
    <col min="1" max="1" width="7.140625" style="4" customWidth="1"/>
    <col min="2" max="2" width="44" style="4" customWidth="1"/>
    <col min="3" max="3" width="11.5703125" style="4" customWidth="1"/>
    <col min="4" max="8" width="8.7109375" style="4" customWidth="1"/>
    <col min="9" max="9" width="10.42578125" style="4" customWidth="1"/>
    <col min="10" max="14" width="8.7109375" style="4" customWidth="1"/>
    <col min="15" max="16384" width="9.140625" style="4"/>
  </cols>
  <sheetData>
    <row r="1" spans="2:7" s="3" customFormat="1" x14ac:dyDescent="0.25"/>
    <row r="3" spans="2:7" ht="15.75" x14ac:dyDescent="0.25">
      <c r="B3" s="21" t="s">
        <v>7</v>
      </c>
      <c r="C3" s="22"/>
      <c r="D3" s="22"/>
      <c r="E3" s="22"/>
      <c r="F3" s="22"/>
      <c r="G3" s="22"/>
    </row>
    <row r="30" spans="2:2" ht="12.75" x14ac:dyDescent="0.2">
      <c r="B30" s="6" t="s">
        <v>6</v>
      </c>
    </row>
  </sheetData>
  <mergeCells count="1">
    <mergeCell ref="B3:G3"/>
  </mergeCells>
  <pageMargins left="0.27559055118110237" right="0.19685039370078741" top="0.74803149606299213" bottom="0.74803149606299213" header="0.31496062992125984" footer="0.31496062992125984"/>
  <pageSetup paperSize="8" scale="80" orientation="landscape" horizontalDpi="4294967294" r:id="rId1"/>
  <headerFooter>
    <oddHeader>&amp;C&amp;16PARCO AUTOBUS REGIONALE
dati al 30 novembre 2016</oddHeader>
    <oddFooter>&amp;RDBAUTOBUS/ETA' MEDIA/&amp;F/&amp;A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10"/>
  <sheetViews>
    <sheetView workbookViewId="0">
      <selection activeCell="B4" sqref="B4"/>
    </sheetView>
  </sheetViews>
  <sheetFormatPr defaultRowHeight="15" x14ac:dyDescent="0.25"/>
  <cols>
    <col min="2" max="2" width="13" customWidth="1"/>
  </cols>
  <sheetData>
    <row r="4" spans="2:14" x14ac:dyDescent="0.25">
      <c r="B4" s="1" t="s">
        <v>8</v>
      </c>
    </row>
    <row r="5" spans="2:14" x14ac:dyDescent="0.25">
      <c r="B5" s="15"/>
      <c r="C5" s="23">
        <v>2016</v>
      </c>
      <c r="D5" s="24"/>
      <c r="E5" s="24"/>
      <c r="F5" s="25"/>
      <c r="G5" s="26">
        <v>2017</v>
      </c>
      <c r="H5" s="27"/>
      <c r="I5" s="27"/>
      <c r="J5" s="28"/>
      <c r="K5" s="26">
        <v>2018</v>
      </c>
      <c r="L5" s="27"/>
      <c r="M5" s="27"/>
      <c r="N5" s="28"/>
    </row>
    <row r="6" spans="2:14" s="5" customFormat="1" ht="30" x14ac:dyDescent="0.25">
      <c r="B6" s="16"/>
      <c r="C6" s="19" t="s">
        <v>2</v>
      </c>
      <c r="D6" s="7" t="s">
        <v>3</v>
      </c>
      <c r="E6" s="7" t="s">
        <v>4</v>
      </c>
      <c r="F6" s="8" t="s">
        <v>5</v>
      </c>
      <c r="G6" s="20" t="s">
        <v>2</v>
      </c>
      <c r="H6" s="7" t="s">
        <v>3</v>
      </c>
      <c r="I6" s="7" t="s">
        <v>4</v>
      </c>
      <c r="J6" s="8" t="s">
        <v>5</v>
      </c>
      <c r="K6" s="7" t="s">
        <v>2</v>
      </c>
      <c r="L6" s="7" t="s">
        <v>3</v>
      </c>
      <c r="M6" s="7" t="s">
        <v>4</v>
      </c>
      <c r="N6" s="8" t="s">
        <v>5</v>
      </c>
    </row>
    <row r="7" spans="2:14" x14ac:dyDescent="0.25">
      <c r="B7" s="17" t="s">
        <v>1</v>
      </c>
      <c r="C7" s="13">
        <v>405</v>
      </c>
      <c r="D7" s="13">
        <v>306</v>
      </c>
      <c r="E7" s="13">
        <v>381</v>
      </c>
      <c r="F7" s="13">
        <v>3</v>
      </c>
      <c r="G7" s="9">
        <f>95+20+270</f>
        <v>385</v>
      </c>
      <c r="H7" s="9">
        <f>202+111</f>
        <v>313</v>
      </c>
      <c r="I7" s="9">
        <f>111+132+166</f>
        <v>409</v>
      </c>
      <c r="J7" s="10">
        <v>3</v>
      </c>
      <c r="K7" s="9">
        <v>214</v>
      </c>
      <c r="L7" s="9">
        <v>183</v>
      </c>
      <c r="M7" s="9">
        <v>743</v>
      </c>
      <c r="N7" s="10">
        <v>9</v>
      </c>
    </row>
    <row r="8" spans="2:14" x14ac:dyDescent="0.25">
      <c r="B8" s="18" t="s">
        <v>0</v>
      </c>
      <c r="C8" s="14">
        <v>819</v>
      </c>
      <c r="D8" s="14">
        <v>844</v>
      </c>
      <c r="E8" s="14">
        <v>365</v>
      </c>
      <c r="F8" s="14">
        <v>0</v>
      </c>
      <c r="G8" s="11">
        <f>154+79+575</f>
        <v>808</v>
      </c>
      <c r="H8" s="11">
        <f>826+20</f>
        <v>846</v>
      </c>
      <c r="I8" s="11">
        <f>231+92+52</f>
        <v>375</v>
      </c>
      <c r="J8" s="12">
        <v>0</v>
      </c>
      <c r="K8" s="11">
        <v>641</v>
      </c>
      <c r="L8" s="11">
        <v>854</v>
      </c>
      <c r="M8" s="11">
        <v>571</v>
      </c>
      <c r="N8" s="12">
        <v>0</v>
      </c>
    </row>
    <row r="10" spans="2:14" x14ac:dyDescent="0.25">
      <c r="B10" s="2" t="s">
        <v>6</v>
      </c>
    </row>
  </sheetData>
  <mergeCells count="3">
    <mergeCell ref="C5:F5"/>
    <mergeCell ref="G5:J5"/>
    <mergeCell ref="K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Grafico</vt:lpstr>
      <vt:lpstr>dati</vt:lpstr>
    </vt:vector>
  </TitlesOfParts>
  <Company>Giunta Regionale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2017-04-20T11:44:08Z</dcterms:created>
  <dcterms:modified xsi:type="dcterms:W3CDTF">2020-11-24T12:48:29Z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0ddad948-73bd-4a28-b4d8-a707c784ac48</vt:lpwstr>
  </property>
</Properties>
</file>