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dice" sheetId="7" r:id="rId1"/>
    <sheet name="Tab. 1" sheetId="1" r:id="rId2"/>
    <sheet name="Tab. 2" sheetId="2" r:id="rId3"/>
    <sheet name="Tab. 3" sheetId="3" r:id="rId4"/>
    <sheet name="Tab. 4" sheetId="4" r:id="rId5"/>
    <sheet name="Tab. 5" sheetId="5" r:id="rId6"/>
    <sheet name="Tab. 6" sheetId="6" r:id="rId7"/>
  </sheets>
  <calcPr calcId="162913"/>
</workbook>
</file>

<file path=xl/calcChain.xml><?xml version="1.0" encoding="utf-8"?>
<calcChain xmlns="http://schemas.openxmlformats.org/spreadsheetml/2006/main">
  <c r="D11" i="5" l="1"/>
  <c r="D6" i="3"/>
  <c r="D17" i="6" l="1"/>
  <c r="D16" i="6"/>
  <c r="D15" i="6"/>
  <c r="D14" i="6"/>
  <c r="D13" i="6"/>
  <c r="D12" i="6"/>
  <c r="D10" i="6"/>
  <c r="D9" i="6"/>
  <c r="D8" i="6"/>
  <c r="D6" i="6"/>
  <c r="D9" i="5"/>
  <c r="D12" i="5"/>
  <c r="D5" i="4"/>
  <c r="D7" i="4"/>
  <c r="D6" i="4"/>
  <c r="D20" i="3"/>
  <c r="D19" i="3"/>
  <c r="D18" i="3"/>
  <c r="D17" i="3"/>
  <c r="D16" i="3"/>
  <c r="D14" i="3"/>
  <c r="D13" i="3"/>
  <c r="D12" i="3"/>
  <c r="D11" i="3"/>
  <c r="D9" i="3"/>
  <c r="D8" i="3"/>
  <c r="D7" i="3"/>
  <c r="D10" i="5"/>
  <c r="D8" i="5"/>
  <c r="D7" i="5"/>
  <c r="D6" i="5"/>
  <c r="D5" i="5"/>
  <c r="D7" i="2"/>
  <c r="D6" i="2"/>
  <c r="D5" i="2"/>
  <c r="D12" i="1"/>
  <c r="D11" i="1"/>
  <c r="D10" i="1"/>
  <c r="D9" i="1"/>
  <c r="D8" i="1"/>
  <c r="D7" i="1"/>
  <c r="D6" i="1"/>
  <c r="D5" i="1"/>
</calcChain>
</file>

<file path=xl/sharedStrings.xml><?xml version="1.0" encoding="utf-8"?>
<sst xmlns="http://schemas.openxmlformats.org/spreadsheetml/2006/main" count="94" uniqueCount="58">
  <si>
    <t>Belluno</t>
  </si>
  <si>
    <t>Padova</t>
  </si>
  <si>
    <t>Rovigo</t>
  </si>
  <si>
    <t>Treviso</t>
  </si>
  <si>
    <t>Venezia</t>
  </si>
  <si>
    <t>Verona</t>
  </si>
  <si>
    <t>Vicenza</t>
  </si>
  <si>
    <t>Totale</t>
  </si>
  <si>
    <t>Valori assoluti</t>
  </si>
  <si>
    <t>Distribuzione %</t>
  </si>
  <si>
    <t>Fonte: Elaborazioni dell'Ufficio di Statistica della Regione Veneto su dati Veneto Lavoro</t>
  </si>
  <si>
    <t>Uomini</t>
  </si>
  <si>
    <t>Donne</t>
  </si>
  <si>
    <t>Giovani</t>
  </si>
  <si>
    <t>15-19</t>
  </si>
  <si>
    <t>20-24</t>
  </si>
  <si>
    <t>25-29</t>
  </si>
  <si>
    <t>15-29</t>
  </si>
  <si>
    <t>Adulti</t>
  </si>
  <si>
    <t>30-39</t>
  </si>
  <si>
    <t>40-49</t>
  </si>
  <si>
    <t>50-54</t>
  </si>
  <si>
    <t>30-54</t>
  </si>
  <si>
    <t>Senior</t>
  </si>
  <si>
    <t>55-59</t>
  </si>
  <si>
    <t>60-64</t>
  </si>
  <si>
    <t>&gt;64</t>
  </si>
  <si>
    <t>55 e più</t>
  </si>
  <si>
    <t>Italiani</t>
  </si>
  <si>
    <t>Stranieri</t>
  </si>
  <si>
    <t>Nessun titolo</t>
  </si>
  <si>
    <t>Licenza elementare</t>
  </si>
  <si>
    <t>Licenza media</t>
  </si>
  <si>
    <t>Diploma 
(2-3 anni)</t>
  </si>
  <si>
    <t>Diploma</t>
  </si>
  <si>
    <t>Laurea</t>
  </si>
  <si>
    <t>N.d.</t>
  </si>
  <si>
    <t>Agricoltura</t>
  </si>
  <si>
    <t>Totale industria</t>
  </si>
  <si>
    <t>Attività professionali</t>
  </si>
  <si>
    <t>Istruzione</t>
  </si>
  <si>
    <t>Totale 
servizi</t>
  </si>
  <si>
    <t>Totale Agricoltura</t>
  </si>
  <si>
    <t>Industria (voci principali)</t>
  </si>
  <si>
    <t>Ricettività e ristorazione</t>
  </si>
  <si>
    <t>Commercio</t>
  </si>
  <si>
    <t>Attività manifatturiera</t>
  </si>
  <si>
    <t>Costruzioni</t>
  </si>
  <si>
    <t>Servizi (voci principali)</t>
  </si>
  <si>
    <t>Torna all'indice</t>
  </si>
  <si>
    <t>Tirocini extracurriculari - Anno 2019</t>
  </si>
  <si>
    <t>Tab. 1 - Attivazione di stage/tirocini extracurriculari soggetti alla comunicazione obbligatoria attivati dalle imprese per provincia. Veneto - Anno 2019</t>
  </si>
  <si>
    <t>Tab. 2 - Attivazione di stage/tirocini extracurriculari soggetti alla comunicazione obbligatoria attivati dalle imprese per sesso. Veneto - Anno 2019</t>
  </si>
  <si>
    <t>Tab. 3 - Attivazione di stage/tirocini extracurriculari soggetti alla comunicazione obbligatoria attivati dalle imprese per età. Veneto - Anno 2019</t>
  </si>
  <si>
    <t>Tab. 4 - Attivazione di stage/tirocini extracurriculari soggetti alla comunicazione obbligatoria attivati dalle imprese per cittadinanza. Veneto - Anno 2019</t>
  </si>
  <si>
    <t>Tab. 5 - Attivazione di stage/tirocini extracurriculari soggetti alla comunicazione obbligatoria attivati dalle imprese per titolo di studio. Veneto - Anno 2019</t>
  </si>
  <si>
    <t>Tab. 6 - Attivazione di stage/tirocini extracurriculari soggetti alla comunicazione obbligatoria attivati dalle imprese per settore. Veneto - Anno 2019</t>
  </si>
  <si>
    <t>Variazione % 2019/2018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</si>
</sst>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i/>
      <sz val="9"/>
      <color theme="1"/>
      <name val="Arial"/>
      <family val="2"/>
    </font>
    <font>
      <b/>
      <sz val="16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3" fontId="1" fillId="0" borderId="5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0" fontId="1" fillId="0" borderId="7" xfId="0" applyFont="1" applyBorder="1"/>
    <xf numFmtId="3" fontId="1" fillId="0" borderId="0" xfId="0" applyNumberFormat="1" applyFont="1" applyBorder="1"/>
    <xf numFmtId="164" fontId="1" fillId="0" borderId="0" xfId="0" applyNumberFormat="1" applyFont="1" applyBorder="1"/>
    <xf numFmtId="164" fontId="1" fillId="0" borderId="8" xfId="0" applyNumberFormat="1" applyFont="1" applyBorder="1"/>
    <xf numFmtId="0" fontId="1" fillId="0" borderId="9" xfId="0" applyFont="1" applyBorder="1"/>
    <xf numFmtId="3" fontId="1" fillId="0" borderId="10" xfId="0" applyNumberFormat="1" applyFont="1" applyBorder="1"/>
    <xf numFmtId="164" fontId="1" fillId="0" borderId="10" xfId="0" applyNumberFormat="1" applyFont="1" applyBorder="1"/>
    <xf numFmtId="164" fontId="1" fillId="0" borderId="11" xfId="0" applyNumberFormat="1" applyFont="1" applyBorder="1"/>
    <xf numFmtId="0" fontId="3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4" xfId="0" applyFont="1" applyBorder="1"/>
    <xf numFmtId="0" fontId="1" fillId="0" borderId="2" xfId="0" applyFont="1" applyBorder="1"/>
    <xf numFmtId="164" fontId="1" fillId="0" borderId="3" xfId="0" applyNumberFormat="1" applyFont="1" applyBorder="1"/>
    <xf numFmtId="0" fontId="1" fillId="0" borderId="7" xfId="0" applyFont="1" applyBorder="1" applyAlignment="1">
      <alignment horizontal="left" indent="1"/>
    </xf>
    <xf numFmtId="0" fontId="1" fillId="0" borderId="9" xfId="0" applyFont="1" applyBorder="1" applyAlignment="1">
      <alignment horizontal="left" indent="1"/>
    </xf>
    <xf numFmtId="0" fontId="5" fillId="0" borderId="0" xfId="0" applyFont="1"/>
    <xf numFmtId="0" fontId="7" fillId="0" borderId="0" xfId="1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1" applyFont="1"/>
    <xf numFmtId="3" fontId="1" fillId="0" borderId="2" xfId="0" applyNumberFormat="1" applyFont="1" applyBorder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2"/>
  <sheetViews>
    <sheetView showGridLines="0" tabSelected="1" workbookViewId="0"/>
  </sheetViews>
  <sheetFormatPr defaultColWidth="9" defaultRowHeight="12" x14ac:dyDescent="0.2"/>
  <cols>
    <col min="1" max="1" width="9" style="1"/>
    <col min="2" max="2" width="67.7109375" style="1" customWidth="1"/>
    <col min="3" max="16384" width="9" style="1"/>
  </cols>
  <sheetData>
    <row r="4" spans="2:2" ht="20.25" x14ac:dyDescent="0.3">
      <c r="B4" s="26" t="s">
        <v>50</v>
      </c>
    </row>
    <row r="7" spans="2:2" s="28" customFormat="1" ht="21.75" customHeight="1" x14ac:dyDescent="0.25">
      <c r="B7" s="27" t="s">
        <v>51</v>
      </c>
    </row>
    <row r="8" spans="2:2" s="28" customFormat="1" ht="21.75" customHeight="1" x14ac:dyDescent="0.25">
      <c r="B8" s="27" t="s">
        <v>52</v>
      </c>
    </row>
    <row r="9" spans="2:2" s="28" customFormat="1" ht="21.75" customHeight="1" x14ac:dyDescent="0.25">
      <c r="B9" s="27" t="s">
        <v>53</v>
      </c>
    </row>
    <row r="10" spans="2:2" s="28" customFormat="1" ht="21.75" customHeight="1" x14ac:dyDescent="0.25">
      <c r="B10" s="27" t="s">
        <v>54</v>
      </c>
    </row>
    <row r="11" spans="2:2" s="28" customFormat="1" ht="21.75" customHeight="1" x14ac:dyDescent="0.25">
      <c r="B11" s="27" t="s">
        <v>55</v>
      </c>
    </row>
    <row r="12" spans="2:2" s="28" customFormat="1" ht="21.75" customHeight="1" x14ac:dyDescent="0.25">
      <c r="B12" s="27" t="s">
        <v>56</v>
      </c>
    </row>
  </sheetData>
  <hyperlinks>
    <hyperlink ref="B7" location="'Tab. 1'!B2" display="Tab. 1 - Attivazione di stage/tirocini extracurriculari soggetti alla comunicazione obbligatoria attivati dalle imprese per provincia. Veneto - Anno 2020"/>
    <hyperlink ref="B8" location="'Tab. 2'!B2" display="Tab. 2 - Attivazione di stage/tirocini extracurriculari soggetti alla comunicazione obbligatoria attivati dalle imprese per sesso. Veneto - Anno 2020"/>
    <hyperlink ref="B9" location="'Tab. 3'!B2" display="Tab. 3 - Attivazione di stage/tirocini extracurriculari soggetti alla comunicazione obbligatoria attivati dalle imprese per età. Veneto - Anno 2020"/>
    <hyperlink ref="B10" location="'Tab. 4'!B2" display="Tab. 4 - Assunzioni di lavoratori dipendenti per titolo di studio. Veneto - Anno 2020"/>
    <hyperlink ref="B11" location="'Tab. 5'!B2" display="Tab. 5 - Assunzioni di lavoratori dipendenti per cittadinanza. Veneto - Anno 2020"/>
    <hyperlink ref="B12" location="'Tab. 6'!B2" display="Tab. 6 - Assunzioni di lavoratori dipendenti per settore. Veneto - Anno 20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4"/>
  <sheetViews>
    <sheetView showGridLines="0" workbookViewId="0">
      <selection activeCell="P2" sqref="P2"/>
    </sheetView>
  </sheetViews>
  <sheetFormatPr defaultColWidth="9" defaultRowHeight="12" x14ac:dyDescent="0.2"/>
  <cols>
    <col min="1" max="1" width="7.42578125" style="1" customWidth="1"/>
    <col min="2" max="2" width="9" style="1"/>
    <col min="3" max="5" width="10.42578125" style="1" customWidth="1"/>
    <col min="6" max="16384" width="9" style="1"/>
  </cols>
  <sheetData>
    <row r="2" spans="2:16" ht="12.75" x14ac:dyDescent="0.2">
      <c r="B2" s="2" t="s">
        <v>51</v>
      </c>
      <c r="P2" s="29" t="s">
        <v>49</v>
      </c>
    </row>
    <row r="4" spans="2:16" ht="36" x14ac:dyDescent="0.2">
      <c r="B4" s="3"/>
      <c r="C4" s="4" t="s">
        <v>8</v>
      </c>
      <c r="D4" s="4" t="s">
        <v>9</v>
      </c>
      <c r="E4" s="5" t="s">
        <v>57</v>
      </c>
    </row>
    <row r="5" spans="2:16" x14ac:dyDescent="0.2">
      <c r="B5" s="6" t="s">
        <v>0</v>
      </c>
      <c r="C5" s="7">
        <v>1230</v>
      </c>
      <c r="D5" s="8">
        <f>+C5/C$12*100</f>
        <v>3.0176643768400391</v>
      </c>
      <c r="E5" s="9">
        <v>-0.40485829959514169</v>
      </c>
    </row>
    <row r="6" spans="2:16" x14ac:dyDescent="0.2">
      <c r="B6" s="10" t="s">
        <v>1</v>
      </c>
      <c r="C6" s="11">
        <v>9605</v>
      </c>
      <c r="D6" s="12">
        <f t="shared" ref="D6:D12" si="0">+C6/C$12*100</f>
        <v>23.56476938174681</v>
      </c>
      <c r="E6" s="13">
        <v>0.26096033402922758</v>
      </c>
    </row>
    <row r="7" spans="2:16" x14ac:dyDescent="0.2">
      <c r="B7" s="10" t="s">
        <v>2</v>
      </c>
      <c r="C7" s="11">
        <v>2165</v>
      </c>
      <c r="D7" s="12">
        <f t="shared" si="0"/>
        <v>5.3115799803729145</v>
      </c>
      <c r="E7" s="13">
        <v>12.760416666666666</v>
      </c>
    </row>
    <row r="8" spans="2:16" x14ac:dyDescent="0.2">
      <c r="B8" s="10" t="s">
        <v>3</v>
      </c>
      <c r="C8" s="11">
        <v>8195</v>
      </c>
      <c r="D8" s="12">
        <f t="shared" si="0"/>
        <v>20.105495583905789</v>
      </c>
      <c r="E8" s="13">
        <v>-5.4241200230813611</v>
      </c>
    </row>
    <row r="9" spans="2:16" x14ac:dyDescent="0.2">
      <c r="B9" s="10" t="s">
        <v>4</v>
      </c>
      <c r="C9" s="11">
        <v>5890</v>
      </c>
      <c r="D9" s="12">
        <f t="shared" si="0"/>
        <v>14.450441609421</v>
      </c>
      <c r="E9" s="13">
        <v>-4.1497152156224573</v>
      </c>
    </row>
    <row r="10" spans="2:16" x14ac:dyDescent="0.2">
      <c r="B10" s="10" t="s">
        <v>5</v>
      </c>
      <c r="C10" s="11">
        <v>6170</v>
      </c>
      <c r="D10" s="12">
        <f t="shared" si="0"/>
        <v>15.137389597644749</v>
      </c>
      <c r="E10" s="13">
        <v>-1.8297533810660305</v>
      </c>
    </row>
    <row r="11" spans="2:16" x14ac:dyDescent="0.2">
      <c r="B11" s="10" t="s">
        <v>6</v>
      </c>
      <c r="C11" s="11">
        <v>7500</v>
      </c>
      <c r="D11" s="12">
        <f t="shared" si="0"/>
        <v>18.400392541707554</v>
      </c>
      <c r="E11" s="13">
        <v>1.5572105619498984</v>
      </c>
    </row>
    <row r="12" spans="2:16" x14ac:dyDescent="0.2">
      <c r="B12" s="14" t="s">
        <v>7</v>
      </c>
      <c r="C12" s="15">
        <v>40760</v>
      </c>
      <c r="D12" s="16">
        <f t="shared" si="0"/>
        <v>100</v>
      </c>
      <c r="E12" s="17">
        <v>-1.1159631246967492</v>
      </c>
    </row>
    <row r="14" spans="2:16" x14ac:dyDescent="0.2">
      <c r="B14" s="18" t="s">
        <v>10</v>
      </c>
    </row>
  </sheetData>
  <hyperlinks>
    <hyperlink ref="P2" location="Indice!B7" display="Torna all'indice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"/>
  <sheetViews>
    <sheetView showGridLines="0" workbookViewId="0">
      <selection activeCell="P2" sqref="P2"/>
    </sheetView>
  </sheetViews>
  <sheetFormatPr defaultColWidth="9" defaultRowHeight="12" x14ac:dyDescent="0.2"/>
  <cols>
    <col min="1" max="1" width="7.42578125" style="1" customWidth="1"/>
    <col min="2" max="2" width="9" style="1"/>
    <col min="3" max="5" width="10.42578125" style="1" customWidth="1"/>
    <col min="6" max="16384" width="9" style="1"/>
  </cols>
  <sheetData>
    <row r="2" spans="2:16" ht="12.75" x14ac:dyDescent="0.2">
      <c r="B2" s="2" t="s">
        <v>52</v>
      </c>
      <c r="P2" s="29" t="s">
        <v>49</v>
      </c>
    </row>
    <row r="4" spans="2:16" ht="36" x14ac:dyDescent="0.2">
      <c r="B4" s="3"/>
      <c r="C4" s="4" t="s">
        <v>8</v>
      </c>
      <c r="D4" s="4" t="s">
        <v>9</v>
      </c>
      <c r="E4" s="5" t="s">
        <v>57</v>
      </c>
    </row>
    <row r="5" spans="2:16" x14ac:dyDescent="0.2">
      <c r="B5" s="6" t="s">
        <v>11</v>
      </c>
      <c r="C5" s="7">
        <v>20465</v>
      </c>
      <c r="D5" s="8">
        <f>+C5/C$7*100</f>
        <v>50.208537782139352</v>
      </c>
      <c r="E5" s="9">
        <v>-1.7286914765906363</v>
      </c>
    </row>
    <row r="6" spans="2:16" x14ac:dyDescent="0.2">
      <c r="B6" s="10" t="s">
        <v>12</v>
      </c>
      <c r="C6" s="11">
        <v>20295</v>
      </c>
      <c r="D6" s="12">
        <f t="shared" ref="D6:D7" si="0">+C6/C$7*100</f>
        <v>49.791462217860648</v>
      </c>
      <c r="E6" s="13">
        <v>-0.4659146640510054</v>
      </c>
    </row>
    <row r="7" spans="2:16" x14ac:dyDescent="0.2">
      <c r="B7" s="14" t="s">
        <v>7</v>
      </c>
      <c r="C7" s="15">
        <v>40760</v>
      </c>
      <c r="D7" s="16">
        <f t="shared" si="0"/>
        <v>100</v>
      </c>
      <c r="E7" s="17">
        <v>-1.1159631246967492</v>
      </c>
    </row>
    <row r="9" spans="2:16" x14ac:dyDescent="0.2">
      <c r="B9" s="18" t="s">
        <v>10</v>
      </c>
    </row>
  </sheetData>
  <hyperlinks>
    <hyperlink ref="P2" location="Indice!B8" display="Torna all'indic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showGridLines="0" workbookViewId="0">
      <selection activeCell="P2" sqref="P2"/>
    </sheetView>
  </sheetViews>
  <sheetFormatPr defaultColWidth="9" defaultRowHeight="12" x14ac:dyDescent="0.2"/>
  <cols>
    <col min="1" max="1" width="7.42578125" style="1" customWidth="1"/>
    <col min="2" max="2" width="9" style="1"/>
    <col min="3" max="5" width="10.42578125" style="1" customWidth="1"/>
    <col min="6" max="16384" width="9" style="1"/>
  </cols>
  <sheetData>
    <row r="2" spans="2:16" ht="12.75" x14ac:dyDescent="0.2">
      <c r="B2" s="2" t="s">
        <v>53</v>
      </c>
      <c r="P2" s="29" t="s">
        <v>49</v>
      </c>
    </row>
    <row r="4" spans="2:16" ht="36" x14ac:dyDescent="0.2">
      <c r="B4" s="3"/>
      <c r="C4" s="4" t="s">
        <v>8</v>
      </c>
      <c r="D4" s="4" t="s">
        <v>9</v>
      </c>
      <c r="E4" s="5" t="s">
        <v>57</v>
      </c>
    </row>
    <row r="5" spans="2:16" x14ac:dyDescent="0.2">
      <c r="B5" s="21" t="s">
        <v>13</v>
      </c>
      <c r="C5" s="7"/>
      <c r="D5" s="8"/>
      <c r="E5" s="9"/>
    </row>
    <row r="6" spans="2:16" x14ac:dyDescent="0.2">
      <c r="B6" s="24" t="s">
        <v>14</v>
      </c>
      <c r="C6" s="11">
        <v>9225</v>
      </c>
      <c r="D6" s="12">
        <f>+C6/C$20*100</f>
        <v>22.632482826300294</v>
      </c>
      <c r="E6" s="13">
        <v>-1.8617021276595744</v>
      </c>
    </row>
    <row r="7" spans="2:16" x14ac:dyDescent="0.2">
      <c r="B7" s="24" t="s">
        <v>15</v>
      </c>
      <c r="C7" s="11">
        <v>12280</v>
      </c>
      <c r="D7" s="12">
        <f t="shared" ref="D7:D20" si="0">+C7/C$20*100</f>
        <v>30.127576054955838</v>
      </c>
      <c r="E7" s="13">
        <v>-6.5093262276360866</v>
      </c>
    </row>
    <row r="8" spans="2:16" x14ac:dyDescent="0.2">
      <c r="B8" s="24" t="s">
        <v>16</v>
      </c>
      <c r="C8" s="11">
        <v>7735</v>
      </c>
      <c r="D8" s="12">
        <f t="shared" si="0"/>
        <v>18.976938174681059</v>
      </c>
      <c r="E8" s="13">
        <v>-12.845070422535212</v>
      </c>
    </row>
    <row r="9" spans="2:16" x14ac:dyDescent="0.2">
      <c r="B9" s="25" t="s">
        <v>17</v>
      </c>
      <c r="C9" s="15">
        <v>29245</v>
      </c>
      <c r="D9" s="16">
        <f t="shared" si="0"/>
        <v>71.749263984298324</v>
      </c>
      <c r="E9" s="17">
        <v>-6.8927093282394143</v>
      </c>
    </row>
    <row r="10" spans="2:16" x14ac:dyDescent="0.2">
      <c r="B10" s="21" t="s">
        <v>18</v>
      </c>
      <c r="C10" s="7"/>
      <c r="D10" s="8"/>
      <c r="E10" s="9"/>
    </row>
    <row r="11" spans="2:16" x14ac:dyDescent="0.2">
      <c r="B11" s="24" t="s">
        <v>19</v>
      </c>
      <c r="C11" s="11">
        <v>5195</v>
      </c>
      <c r="D11" s="12">
        <f t="shared" si="0"/>
        <v>12.745338567222767</v>
      </c>
      <c r="E11" s="13">
        <v>12.324324324324325</v>
      </c>
    </row>
    <row r="12" spans="2:16" x14ac:dyDescent="0.2">
      <c r="B12" s="24" t="s">
        <v>20</v>
      </c>
      <c r="C12" s="11">
        <v>3235</v>
      </c>
      <c r="D12" s="12">
        <f t="shared" si="0"/>
        <v>7.9367026496565254</v>
      </c>
      <c r="E12" s="13">
        <v>9.2905405405405403</v>
      </c>
    </row>
    <row r="13" spans="2:16" x14ac:dyDescent="0.2">
      <c r="B13" s="24" t="s">
        <v>21</v>
      </c>
      <c r="C13" s="11">
        <v>1880</v>
      </c>
      <c r="D13" s="12">
        <f t="shared" si="0"/>
        <v>4.6123650637880269</v>
      </c>
      <c r="E13" s="13">
        <v>57.983193277310932</v>
      </c>
    </row>
    <row r="14" spans="2:16" x14ac:dyDescent="0.2">
      <c r="B14" s="25" t="s">
        <v>22</v>
      </c>
      <c r="C14" s="15">
        <v>10310</v>
      </c>
      <c r="D14" s="16">
        <f t="shared" si="0"/>
        <v>25.294406280667321</v>
      </c>
      <c r="E14" s="17">
        <v>17.492877492877493</v>
      </c>
    </row>
    <row r="15" spans="2:16" x14ac:dyDescent="0.2">
      <c r="B15" s="21" t="s">
        <v>23</v>
      </c>
      <c r="C15" s="7"/>
      <c r="D15" s="8"/>
      <c r="E15" s="9"/>
    </row>
    <row r="16" spans="2:16" x14ac:dyDescent="0.2">
      <c r="B16" s="24" t="s">
        <v>24</v>
      </c>
      <c r="C16" s="11">
        <v>815</v>
      </c>
      <c r="D16" s="12">
        <f t="shared" si="0"/>
        <v>1.9995093228655545</v>
      </c>
      <c r="E16" s="13">
        <v>14.788732394366196</v>
      </c>
    </row>
    <row r="17" spans="2:5" x14ac:dyDescent="0.2">
      <c r="B17" s="24" t="s">
        <v>25</v>
      </c>
      <c r="C17" s="11">
        <v>350</v>
      </c>
      <c r="D17" s="12">
        <f t="shared" si="0"/>
        <v>0.85868498527968595</v>
      </c>
      <c r="E17" s="13">
        <v>14.754098360655737</v>
      </c>
    </row>
    <row r="18" spans="2:5" x14ac:dyDescent="0.2">
      <c r="B18" s="24" t="s">
        <v>26</v>
      </c>
      <c r="C18" s="11">
        <v>40</v>
      </c>
      <c r="D18" s="12">
        <f t="shared" si="0"/>
        <v>9.8135426889106966E-2</v>
      </c>
      <c r="E18" s="13">
        <v>60</v>
      </c>
    </row>
    <row r="19" spans="2:5" x14ac:dyDescent="0.2">
      <c r="B19" s="25" t="s">
        <v>27</v>
      </c>
      <c r="C19" s="15">
        <v>1205</v>
      </c>
      <c r="D19" s="16">
        <f t="shared" si="0"/>
        <v>2.9563297350343474</v>
      </c>
      <c r="E19" s="17">
        <v>16.425120772946862</v>
      </c>
    </row>
    <row r="20" spans="2:5" x14ac:dyDescent="0.2">
      <c r="B20" s="3" t="s">
        <v>7</v>
      </c>
      <c r="C20" s="30">
        <v>40760</v>
      </c>
      <c r="D20" s="22">
        <f t="shared" si="0"/>
        <v>100</v>
      </c>
      <c r="E20" s="23">
        <v>-1.1159631246967492</v>
      </c>
    </row>
    <row r="22" spans="2:5" x14ac:dyDescent="0.2">
      <c r="B22" s="18" t="s">
        <v>10</v>
      </c>
    </row>
  </sheetData>
  <hyperlinks>
    <hyperlink ref="P2" location="Indice!B9" display="Torna all'indice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9"/>
  <sheetViews>
    <sheetView showGridLines="0" workbookViewId="0">
      <selection activeCell="P2" sqref="P2"/>
    </sheetView>
  </sheetViews>
  <sheetFormatPr defaultColWidth="9" defaultRowHeight="12" x14ac:dyDescent="0.2"/>
  <cols>
    <col min="1" max="1" width="7.42578125" style="1" customWidth="1"/>
    <col min="2" max="2" width="9" style="1"/>
    <col min="3" max="5" width="10.42578125" style="1" customWidth="1"/>
    <col min="6" max="16384" width="9" style="1"/>
  </cols>
  <sheetData>
    <row r="2" spans="2:16" ht="12.75" x14ac:dyDescent="0.2">
      <c r="B2" s="2" t="s">
        <v>54</v>
      </c>
      <c r="P2" s="29" t="s">
        <v>49</v>
      </c>
    </row>
    <row r="4" spans="2:16" ht="36" x14ac:dyDescent="0.2">
      <c r="B4" s="3"/>
      <c r="C4" s="4" t="s">
        <v>8</v>
      </c>
      <c r="D4" s="4" t="s">
        <v>9</v>
      </c>
      <c r="E4" s="5" t="s">
        <v>57</v>
      </c>
    </row>
    <row r="5" spans="2:16" x14ac:dyDescent="0.2">
      <c r="B5" s="6" t="s">
        <v>28</v>
      </c>
      <c r="C5" s="7">
        <v>35675</v>
      </c>
      <c r="D5" s="8">
        <f>+C5/C$7*100</f>
        <v>87.524533856722272</v>
      </c>
      <c r="E5" s="9">
        <v>-1.0539453612536402</v>
      </c>
    </row>
    <row r="6" spans="2:16" x14ac:dyDescent="0.2">
      <c r="B6" s="10" t="s">
        <v>29</v>
      </c>
      <c r="C6" s="11">
        <v>5085</v>
      </c>
      <c r="D6" s="12">
        <f t="shared" ref="D6:D7" si="0">+C6/C$7*100</f>
        <v>12.475466143277723</v>
      </c>
      <c r="E6" s="13">
        <v>-1.5488867376573088</v>
      </c>
    </row>
    <row r="7" spans="2:16" x14ac:dyDescent="0.2">
      <c r="B7" s="14" t="s">
        <v>7</v>
      </c>
      <c r="C7" s="15">
        <v>40760</v>
      </c>
      <c r="D7" s="16">
        <f t="shared" si="0"/>
        <v>100</v>
      </c>
      <c r="E7" s="17">
        <v>-1.1159631246967492</v>
      </c>
    </row>
    <row r="9" spans="2:16" x14ac:dyDescent="0.2">
      <c r="B9" s="18" t="s">
        <v>10</v>
      </c>
    </row>
  </sheetData>
  <hyperlinks>
    <hyperlink ref="P2" location="Indice!B10" display="Torna all'indice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4"/>
  <sheetViews>
    <sheetView showGridLines="0" workbookViewId="0">
      <selection activeCell="O2" sqref="O2"/>
    </sheetView>
  </sheetViews>
  <sheetFormatPr defaultColWidth="9" defaultRowHeight="12" x14ac:dyDescent="0.2"/>
  <cols>
    <col min="1" max="1" width="7.42578125" style="1" customWidth="1"/>
    <col min="2" max="2" width="17.42578125" style="1" customWidth="1"/>
    <col min="3" max="5" width="10.42578125" style="1" customWidth="1"/>
    <col min="6" max="16384" width="9" style="1"/>
  </cols>
  <sheetData>
    <row r="2" spans="2:15" ht="12.75" x14ac:dyDescent="0.2">
      <c r="B2" s="2" t="s">
        <v>55</v>
      </c>
      <c r="O2" s="29" t="s">
        <v>49</v>
      </c>
    </row>
    <row r="4" spans="2:15" ht="36" x14ac:dyDescent="0.2">
      <c r="B4" s="3"/>
      <c r="C4" s="4" t="s">
        <v>8</v>
      </c>
      <c r="D4" s="4" t="s">
        <v>9</v>
      </c>
      <c r="E4" s="5" t="s">
        <v>57</v>
      </c>
    </row>
    <row r="5" spans="2:15" x14ac:dyDescent="0.2">
      <c r="B5" s="6" t="s">
        <v>30</v>
      </c>
      <c r="C5" s="7">
        <v>970</v>
      </c>
      <c r="D5" s="8">
        <f>+C5/C$12*100</f>
        <v>2.3797841020608437</v>
      </c>
      <c r="E5" s="9">
        <v>-16.017316017316016</v>
      </c>
    </row>
    <row r="6" spans="2:15" x14ac:dyDescent="0.2">
      <c r="B6" s="10" t="s">
        <v>31</v>
      </c>
      <c r="C6" s="11">
        <v>310</v>
      </c>
      <c r="D6" s="12">
        <f t="shared" ref="D6:D10" si="0">+C6/C$12*100</f>
        <v>0.76054955839057903</v>
      </c>
      <c r="E6" s="13">
        <v>0</v>
      </c>
    </row>
    <row r="7" spans="2:15" x14ac:dyDescent="0.2">
      <c r="B7" s="10" t="s">
        <v>32</v>
      </c>
      <c r="C7" s="11">
        <v>7920</v>
      </c>
      <c r="D7" s="12">
        <f t="shared" si="0"/>
        <v>19.430814524043178</v>
      </c>
      <c r="E7" s="13">
        <v>11.314125087842585</v>
      </c>
    </row>
    <row r="8" spans="2:15" x14ac:dyDescent="0.2">
      <c r="B8" s="10" t="s">
        <v>33</v>
      </c>
      <c r="C8" s="11">
        <v>3780</v>
      </c>
      <c r="D8" s="12">
        <f t="shared" si="0"/>
        <v>9.2737978410206097</v>
      </c>
      <c r="E8" s="13">
        <v>1.2048192771084338</v>
      </c>
    </row>
    <row r="9" spans="2:15" x14ac:dyDescent="0.2">
      <c r="B9" s="10" t="s">
        <v>34</v>
      </c>
      <c r="C9" s="11">
        <v>17550</v>
      </c>
      <c r="D9" s="12">
        <f>+C9/C$12*100</f>
        <v>43.056918547595679</v>
      </c>
      <c r="E9" s="13">
        <v>-4.0983606557377046</v>
      </c>
    </row>
    <row r="10" spans="2:15" x14ac:dyDescent="0.2">
      <c r="B10" s="10" t="s">
        <v>35</v>
      </c>
      <c r="C10" s="11">
        <v>10230</v>
      </c>
      <c r="D10" s="12">
        <f t="shared" si="0"/>
        <v>25.098135426889108</v>
      </c>
      <c r="E10" s="13">
        <v>-3.4450212364322796</v>
      </c>
    </row>
    <row r="11" spans="2:15" x14ac:dyDescent="0.2">
      <c r="B11" s="10" t="s">
        <v>36</v>
      </c>
      <c r="C11" s="11">
        <v>5</v>
      </c>
      <c r="D11" s="12">
        <f>+C11/C$12*100</f>
        <v>1.2266928361138371E-2</v>
      </c>
      <c r="E11" s="13">
        <v>0</v>
      </c>
    </row>
    <row r="12" spans="2:15" x14ac:dyDescent="0.2">
      <c r="B12" s="14" t="s">
        <v>7</v>
      </c>
      <c r="C12" s="15">
        <v>40760</v>
      </c>
      <c r="D12" s="16">
        <f>+C12/C$12*100</f>
        <v>100</v>
      </c>
      <c r="E12" s="17">
        <v>-1.1159631246967492</v>
      </c>
    </row>
    <row r="14" spans="2:15" x14ac:dyDescent="0.2">
      <c r="B14" s="18" t="s">
        <v>10</v>
      </c>
    </row>
  </sheetData>
  <hyperlinks>
    <hyperlink ref="O2" location="Indice!B11" display="Torna all'i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0"/>
  <sheetViews>
    <sheetView showGridLines="0" workbookViewId="0">
      <selection activeCell="N2" sqref="N2"/>
    </sheetView>
  </sheetViews>
  <sheetFormatPr defaultColWidth="9" defaultRowHeight="12" x14ac:dyDescent="0.2"/>
  <cols>
    <col min="1" max="1" width="7.42578125" style="1" customWidth="1"/>
    <col min="2" max="2" width="20" style="1" customWidth="1"/>
    <col min="3" max="5" width="10.42578125" style="1" customWidth="1"/>
    <col min="6" max="16384" width="9" style="1"/>
  </cols>
  <sheetData>
    <row r="2" spans="2:14" ht="12.75" x14ac:dyDescent="0.2">
      <c r="B2" s="2" t="s">
        <v>56</v>
      </c>
      <c r="N2" s="29" t="s">
        <v>49</v>
      </c>
    </row>
    <row r="4" spans="2:14" ht="36" x14ac:dyDescent="0.2">
      <c r="B4" s="6"/>
      <c r="C4" s="19" t="s">
        <v>8</v>
      </c>
      <c r="D4" s="19" t="s">
        <v>9</v>
      </c>
      <c r="E4" s="20" t="s">
        <v>57</v>
      </c>
    </row>
    <row r="5" spans="2:14" x14ac:dyDescent="0.2">
      <c r="B5" s="21" t="s">
        <v>37</v>
      </c>
      <c r="C5" s="7"/>
      <c r="D5" s="8"/>
      <c r="E5" s="9"/>
    </row>
    <row r="6" spans="2:14" x14ac:dyDescent="0.2">
      <c r="B6" s="25" t="s">
        <v>42</v>
      </c>
      <c r="C6" s="15">
        <v>725</v>
      </c>
      <c r="D6" s="16">
        <f>+C6/C$17*100</f>
        <v>1.7787046123650638</v>
      </c>
      <c r="E6" s="17">
        <v>-16.184971098265898</v>
      </c>
    </row>
    <row r="7" spans="2:14" x14ac:dyDescent="0.2">
      <c r="B7" s="21" t="s">
        <v>43</v>
      </c>
      <c r="C7" s="7"/>
      <c r="D7" s="8"/>
      <c r="E7" s="9"/>
    </row>
    <row r="8" spans="2:14" x14ac:dyDescent="0.2">
      <c r="B8" s="24" t="s">
        <v>46</v>
      </c>
      <c r="C8" s="11">
        <v>9680</v>
      </c>
      <c r="D8" s="12">
        <f t="shared" ref="D8:D17" si="0">+C8/C$17*100</f>
        <v>23.748773307163887</v>
      </c>
      <c r="E8" s="13">
        <v>-4.3950617283950617</v>
      </c>
    </row>
    <row r="9" spans="2:14" x14ac:dyDescent="0.2">
      <c r="B9" s="24" t="s">
        <v>47</v>
      </c>
      <c r="C9" s="11">
        <v>2055</v>
      </c>
      <c r="D9" s="12">
        <f t="shared" si="0"/>
        <v>5.0417075564278706</v>
      </c>
      <c r="E9" s="13">
        <v>11.38211382113821</v>
      </c>
    </row>
    <row r="10" spans="2:14" x14ac:dyDescent="0.2">
      <c r="B10" s="25" t="s">
        <v>38</v>
      </c>
      <c r="C10" s="15">
        <v>12030</v>
      </c>
      <c r="D10" s="16">
        <f t="shared" si="0"/>
        <v>29.514229636898921</v>
      </c>
      <c r="E10" s="17">
        <v>-1.9160211985324094</v>
      </c>
    </row>
    <row r="11" spans="2:14" x14ac:dyDescent="0.2">
      <c r="B11" s="21" t="s">
        <v>48</v>
      </c>
      <c r="C11" s="7"/>
      <c r="D11" s="8"/>
      <c r="E11" s="9"/>
    </row>
    <row r="12" spans="2:14" x14ac:dyDescent="0.2">
      <c r="B12" s="24" t="s">
        <v>45</v>
      </c>
      <c r="C12" s="11">
        <v>7515</v>
      </c>
      <c r="D12" s="12">
        <f t="shared" si="0"/>
        <v>18.437193326790972</v>
      </c>
      <c r="E12" s="13">
        <v>-0.92287409360580097</v>
      </c>
    </row>
    <row r="13" spans="2:14" x14ac:dyDescent="0.2">
      <c r="B13" s="24" t="s">
        <v>44</v>
      </c>
      <c r="C13" s="11">
        <v>3855</v>
      </c>
      <c r="D13" s="12">
        <f t="shared" si="0"/>
        <v>9.4578017664376848</v>
      </c>
      <c r="E13" s="13">
        <v>-4.1044776119402986</v>
      </c>
    </row>
    <row r="14" spans="2:14" x14ac:dyDescent="0.2">
      <c r="B14" s="24" t="s">
        <v>39</v>
      </c>
      <c r="C14" s="11">
        <v>2780</v>
      </c>
      <c r="D14" s="12">
        <f t="shared" si="0"/>
        <v>6.8204121687929344</v>
      </c>
      <c r="E14" s="13">
        <v>0.72463768115942029</v>
      </c>
    </row>
    <row r="15" spans="2:14" x14ac:dyDescent="0.2">
      <c r="B15" s="24" t="s">
        <v>40</v>
      </c>
      <c r="C15" s="11">
        <v>3135</v>
      </c>
      <c r="D15" s="12">
        <f t="shared" si="0"/>
        <v>7.6913640824337586</v>
      </c>
      <c r="E15" s="13">
        <v>4.3261231281198009</v>
      </c>
    </row>
    <row r="16" spans="2:14" x14ac:dyDescent="0.2">
      <c r="B16" s="25" t="s">
        <v>41</v>
      </c>
      <c r="C16" s="15">
        <v>27990</v>
      </c>
      <c r="D16" s="16">
        <f t="shared" si="0"/>
        <v>68.670264965652606</v>
      </c>
      <c r="E16" s="17">
        <v>-0.37373198077949815</v>
      </c>
    </row>
    <row r="17" spans="2:11" x14ac:dyDescent="0.2">
      <c r="B17" s="14" t="s">
        <v>7</v>
      </c>
      <c r="C17" s="15">
        <v>40760</v>
      </c>
      <c r="D17" s="16">
        <f t="shared" si="0"/>
        <v>100</v>
      </c>
      <c r="E17" s="17">
        <v>-1.1159631246967492</v>
      </c>
    </row>
    <row r="19" spans="2:11" x14ac:dyDescent="0.2">
      <c r="B19" s="18" t="s">
        <v>10</v>
      </c>
    </row>
    <row r="30" spans="2:11" ht="12.75" x14ac:dyDescent="0.2">
      <c r="K30" s="29"/>
    </row>
  </sheetData>
  <hyperlinks>
    <hyperlink ref="N2" location="Indice!B13" display="Torna all'indic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Indice</vt:lpstr>
      <vt:lpstr>Tab. 1</vt:lpstr>
      <vt:lpstr>Tab. 2</vt:lpstr>
      <vt:lpstr>Tab. 3</vt:lpstr>
      <vt:lpstr>Tab. 4</vt:lpstr>
      <vt:lpstr>Tab. 5</vt:lpstr>
      <vt:lpstr>Tab.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2021-10-05T07:56:29Z</dcterms:modified>
</cp:coreProperties>
</file>