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60" windowWidth="18735" windowHeight="11640"/>
  </bookViews>
  <sheets>
    <sheet name="Indice" sheetId="7" r:id="rId1"/>
    <sheet name="Tab. 1 " sheetId="2" r:id="rId2"/>
    <sheet name="Tab. 2" sheetId="1" r:id="rId3"/>
    <sheet name="Tab. 3" sheetId="3" r:id="rId4"/>
    <sheet name="Tab. 4" sheetId="4" r:id="rId5"/>
    <sheet name="Tab. 5" sheetId="5" r:id="rId6"/>
    <sheet name="Tab. 6" sheetId="8" r:id="rId7"/>
  </sheets>
  <calcPr calcId="162913"/>
</workbook>
</file>

<file path=xl/calcChain.xml><?xml version="1.0" encoding="utf-8"?>
<calcChain xmlns="http://schemas.openxmlformats.org/spreadsheetml/2006/main">
  <c r="E6" i="8" l="1"/>
  <c r="F6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E12" i="5" l="1"/>
  <c r="E11" i="5"/>
  <c r="E10" i="5"/>
  <c r="F12" i="5"/>
  <c r="F11" i="5"/>
  <c r="F10" i="5"/>
  <c r="E22" i="4"/>
  <c r="E21" i="4"/>
  <c r="E20" i="4"/>
  <c r="E19" i="4"/>
  <c r="E18" i="4"/>
  <c r="E17" i="4"/>
  <c r="E16" i="4"/>
  <c r="E15" i="4"/>
  <c r="F22" i="4"/>
  <c r="F21" i="4"/>
  <c r="F20" i="4"/>
  <c r="F19" i="4"/>
  <c r="F18" i="4"/>
  <c r="F17" i="4"/>
  <c r="F16" i="4"/>
  <c r="F15" i="4"/>
  <c r="E12" i="3" l="1"/>
  <c r="E11" i="3"/>
  <c r="E10" i="3"/>
  <c r="F12" i="3"/>
  <c r="F11" i="3"/>
  <c r="F10" i="3"/>
  <c r="E22" i="1"/>
  <c r="E21" i="1"/>
  <c r="E20" i="1"/>
  <c r="E19" i="1"/>
  <c r="E18" i="1"/>
  <c r="E17" i="1"/>
  <c r="E16" i="1"/>
  <c r="E15" i="1"/>
  <c r="F22" i="1"/>
  <c r="F21" i="1"/>
  <c r="F20" i="1"/>
  <c r="F19" i="1"/>
  <c r="F18" i="1"/>
  <c r="F17" i="1"/>
  <c r="F16" i="1"/>
  <c r="F15" i="1"/>
  <c r="F8" i="5"/>
  <c r="E8" i="5"/>
  <c r="F7" i="5"/>
  <c r="E7" i="5"/>
  <c r="F6" i="5"/>
  <c r="E6" i="5"/>
  <c r="F10" i="4"/>
  <c r="F9" i="4"/>
  <c r="F6" i="4"/>
  <c r="E6" i="4"/>
  <c r="F13" i="4"/>
  <c r="E13" i="4"/>
  <c r="F12" i="4"/>
  <c r="E12" i="4"/>
  <c r="F11" i="4"/>
  <c r="E11" i="4"/>
  <c r="E10" i="4"/>
  <c r="E9" i="4"/>
  <c r="F8" i="4"/>
  <c r="E8" i="4"/>
  <c r="F7" i="4"/>
  <c r="E7" i="4"/>
  <c r="F8" i="3"/>
  <c r="E8" i="3"/>
  <c r="F7" i="3"/>
  <c r="E7" i="3"/>
  <c r="F6" i="3"/>
  <c r="E6" i="3"/>
  <c r="F7" i="2"/>
  <c r="F8" i="2"/>
  <c r="F9" i="2"/>
  <c r="E5" i="2"/>
  <c r="E7" i="2"/>
  <c r="E8" i="2"/>
  <c r="E9" i="2"/>
  <c r="F14" i="2"/>
  <c r="E14" i="2"/>
  <c r="F13" i="2"/>
  <c r="E13" i="2"/>
  <c r="F12" i="2"/>
  <c r="E12" i="2"/>
  <c r="F11" i="2"/>
  <c r="E11" i="2"/>
  <c r="F10" i="2"/>
  <c r="E10" i="2"/>
  <c r="F6" i="2"/>
  <c r="E6" i="2"/>
  <c r="F5" i="2"/>
  <c r="F7" i="1"/>
  <c r="F8" i="1"/>
  <c r="F9" i="1"/>
  <c r="F10" i="1"/>
  <c r="F11" i="1"/>
  <c r="F12" i="1"/>
  <c r="F13" i="1"/>
  <c r="F6" i="1"/>
  <c r="E7" i="1"/>
  <c r="E8" i="1"/>
  <c r="E9" i="1"/>
  <c r="E10" i="1"/>
  <c r="E11" i="1"/>
  <c r="E12" i="1"/>
  <c r="E13" i="1"/>
  <c r="E6" i="1"/>
</calcChain>
</file>

<file path=xl/sharedStrings.xml><?xml version="1.0" encoding="utf-8"?>
<sst xmlns="http://schemas.openxmlformats.org/spreadsheetml/2006/main" count="129" uniqueCount="51">
  <si>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</si>
  <si>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</si>
  <si>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</si>
  <si>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</si>
  <si>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</si>
  <si>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</si>
  <si>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</si>
  <si>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</si>
  <si>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Assunzioni apprendisti</t>
  </si>
  <si>
    <t>Assunzioni totali</t>
  </si>
  <si>
    <t>% Assunzioni apprendisti sul totale veneto</t>
  </si>
  <si>
    <t>% Assunzioni apprendisti sul totale assunzioni</t>
  </si>
  <si>
    <t>Fonte: Elaborazioni dell'Ufficio di Statistica della Regione del Veneto su dati Veneto Lavoro</t>
  </si>
  <si>
    <t>Tab. 2 - Assunzioni di lavoratori dipendenti per provincia. Veneto - Anno 2020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</si>
  <si>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</si>
  <si>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</si>
  <si>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</si>
  <si>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</si>
  <si>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</si>
  <si>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</si>
  <si>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</si>
  <si>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</si>
  <si>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&gt;64</t>
  </si>
  <si>
    <t>Totale</t>
  </si>
  <si>
    <t>Tab. 3 - Assunzioni di lavoratori dipendenti per sesso. Veneto - Anno 2020</t>
  </si>
  <si>
    <t>Tab. 4 - Assunzioni di lavoratori dipendenti per titolo di studio. Veneto - Anno 2020</t>
  </si>
  <si>
    <t>Nessun titolo</t>
  </si>
  <si>
    <t>Licenza elementare</t>
  </si>
  <si>
    <t>Licenza media</t>
  </si>
  <si>
    <t>Diploma (2-3 anni)</t>
  </si>
  <si>
    <t>Diploma</t>
  </si>
  <si>
    <t>Laurea</t>
  </si>
  <si>
    <t>N.d.</t>
  </si>
  <si>
    <t>Tab. 5 - Assunzioni di lavoratori dipendenti per cittadinanza. Veneto - Anno 2020</t>
  </si>
  <si>
    <t>Stranieri</t>
  </si>
  <si>
    <t>Italiani</t>
  </si>
  <si>
    <t>Uomini</t>
  </si>
  <si>
    <t>Donne</t>
  </si>
  <si>
    <t>Tab. 1 - Assunzioni di lavoratori dipendenti per età. Veneto - Anno 2020</t>
  </si>
  <si>
    <t>15-29 anni</t>
  </si>
  <si>
    <t>15 anni e più</t>
  </si>
  <si>
    <t>Apprendistato - Anno 2020</t>
  </si>
  <si>
    <t>Torna all'indice</t>
  </si>
  <si>
    <t>Agricoltura</t>
  </si>
  <si>
    <t>Industria</t>
  </si>
  <si>
    <t>di cui: attività manifatturiera</t>
  </si>
  <si>
    <t xml:space="preserve">          costruzioni</t>
  </si>
  <si>
    <t>Servizi</t>
  </si>
  <si>
    <t>di cui: commercio</t>
  </si>
  <si>
    <t xml:space="preserve">          ricettività e ristorazione</t>
  </si>
  <si>
    <t>Tab. 6 - Assunzioni di lavoratori dipendenti per settore. Veneto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</si>
</sst>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2" fillId="0" borderId="9" xfId="0" applyFont="1" applyBorder="1"/>
    <xf numFmtId="3" fontId="2" fillId="0" borderId="10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1" xfId="0" applyFon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4" fillId="0" borderId="7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showGridLines="0" tabSelected="1" workbookViewId="0"/>
  </sheetViews>
  <sheetFormatPr defaultColWidth="9" defaultRowHeight="12" x14ac:dyDescent="0.2"/>
  <cols>
    <col min="1" max="1" width="9" style="1"/>
    <col min="2" max="2" width="67.7109375" style="1" customWidth="1"/>
    <col min="3" max="16384" width="9" style="1"/>
  </cols>
  <sheetData>
    <row r="4" spans="2:2" ht="20.25" x14ac:dyDescent="0.3">
      <c r="B4" s="27" t="s">
        <v>41</v>
      </c>
    </row>
    <row r="7" spans="2:2" s="28" customFormat="1" ht="21.75" customHeight="1" x14ac:dyDescent="0.25">
      <c r="B7" s="29" t="s">
        <v>38</v>
      </c>
    </row>
    <row r="8" spans="2:2" s="28" customFormat="1" ht="21.75" customHeight="1" x14ac:dyDescent="0.25">
      <c r="B8" s="29" t="s">
        <v>13</v>
      </c>
    </row>
    <row r="9" spans="2:2" s="28" customFormat="1" ht="21.75" customHeight="1" x14ac:dyDescent="0.25">
      <c r="B9" s="29" t="s">
        <v>24</v>
      </c>
    </row>
    <row r="10" spans="2:2" s="28" customFormat="1" ht="21.75" customHeight="1" x14ac:dyDescent="0.25">
      <c r="B10" s="29" t="s">
        <v>25</v>
      </c>
    </row>
    <row r="11" spans="2:2" s="28" customFormat="1" ht="21.75" customHeight="1" x14ac:dyDescent="0.25">
      <c r="B11" s="29" t="s">
        <v>33</v>
      </c>
    </row>
    <row r="12" spans="2:2" s="28" customFormat="1" ht="21.75" customHeight="1" x14ac:dyDescent="0.25">
      <c r="B12" s="29" t="s">
        <v>50</v>
      </c>
    </row>
  </sheetData>
  <hyperlinks>
    <hyperlink ref="B7" location="'Tab. 1 '!B2" display="Tab. 1 - Assunzioni di lavoratori dipendenti per età. Veneto - Anno 2020"/>
    <hyperlink ref="B8" location="'Tab. 2'!B2" display="Tab. 2 - Assunzioni di lavoratori dipendenti per provincia. Veneto - Anno 2020"/>
    <hyperlink ref="B9" location="'Tab. 3'!B2" display="Tab. 3 - Assunzioni di lavoratori dipendenti per sesso. Veneto - Anno 2020"/>
    <hyperlink ref="B10" location="'Tab. 4'!B2" display="Tab. 4 - Assunzioni di lavoratori dipendenti per titolo di studio. Veneto - Anno 2020"/>
    <hyperlink ref="B11" location="'Tab. 5'!B2" display="Tab. 5 - Assunzioni di lavoratori dipendenti per cittadinanza. Veneto - Anno 2020"/>
    <hyperlink ref="B12" location="'Tab. 6'!B2" display="Tab. 6 - Assunzioni di lavoratori dipendenti per settore. Veneto - Anno 202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workbookViewId="0">
      <selection activeCell="H2" sqref="H2"/>
    </sheetView>
  </sheetViews>
  <sheetFormatPr defaultColWidth="9.140625" defaultRowHeight="12" x14ac:dyDescent="0.2"/>
  <cols>
    <col min="1" max="2" width="9.140625" style="1"/>
    <col min="3" max="4" width="11.28515625" style="1" customWidth="1"/>
    <col min="5" max="6" width="15" style="1" customWidth="1"/>
    <col min="7" max="16384" width="9.140625" style="1"/>
  </cols>
  <sheetData>
    <row r="2" spans="2:8" ht="12.75" x14ac:dyDescent="0.2">
      <c r="B2" s="23" t="s">
        <v>38</v>
      </c>
      <c r="H2" s="30" t="s">
        <v>42</v>
      </c>
    </row>
    <row r="4" spans="2:8" ht="36" x14ac:dyDescent="0.2">
      <c r="B4" s="3"/>
      <c r="C4" s="4" t="s">
        <v>8</v>
      </c>
      <c r="D4" s="4" t="s">
        <v>9</v>
      </c>
      <c r="E4" s="4" t="s">
        <v>10</v>
      </c>
      <c r="F4" s="5" t="s">
        <v>11</v>
      </c>
    </row>
    <row r="5" spans="2:8" x14ac:dyDescent="0.2">
      <c r="B5" s="6" t="s">
        <v>14</v>
      </c>
      <c r="C5" s="7">
        <v>6990</v>
      </c>
      <c r="D5" s="7">
        <v>29325</v>
      </c>
      <c r="E5" s="8">
        <f>+C5/C$14*100</f>
        <v>22.342975867028926</v>
      </c>
      <c r="F5" s="9">
        <f>+C5/D5*100</f>
        <v>23.836317135549873</v>
      </c>
    </row>
    <row r="6" spans="2:8" x14ac:dyDescent="0.2">
      <c r="B6" s="10" t="s">
        <v>15</v>
      </c>
      <c r="C6" s="11">
        <v>15075</v>
      </c>
      <c r="D6" s="11">
        <v>99250</v>
      </c>
      <c r="E6" s="12">
        <f>+C6/C$14*100</f>
        <v>48.186031644558099</v>
      </c>
      <c r="F6" s="13">
        <f t="shared" ref="F6:F14" si="0">+C6/D6*100</f>
        <v>15.188916876574307</v>
      </c>
    </row>
    <row r="7" spans="2:8" x14ac:dyDescent="0.2">
      <c r="B7" s="10" t="s">
        <v>16</v>
      </c>
      <c r="C7" s="11">
        <v>8300</v>
      </c>
      <c r="D7" s="11">
        <v>95995</v>
      </c>
      <c r="E7" s="12">
        <f t="shared" ref="E7:E9" si="1">+C7/C$14*100</f>
        <v>26.530286079590859</v>
      </c>
      <c r="F7" s="13">
        <f t="shared" si="0"/>
        <v>8.6462836606073239</v>
      </c>
    </row>
    <row r="8" spans="2:8" x14ac:dyDescent="0.2">
      <c r="B8" s="10" t="s">
        <v>17</v>
      </c>
      <c r="C8" s="11">
        <v>245</v>
      </c>
      <c r="D8" s="11">
        <v>147050</v>
      </c>
      <c r="E8" s="12">
        <f t="shared" si="1"/>
        <v>0.78312290234936865</v>
      </c>
      <c r="F8" s="13">
        <f t="shared" si="0"/>
        <v>0.166609996599796</v>
      </c>
    </row>
    <row r="9" spans="2:8" x14ac:dyDescent="0.2">
      <c r="B9" s="10" t="s">
        <v>18</v>
      </c>
      <c r="C9" s="11">
        <v>120</v>
      </c>
      <c r="D9" s="11">
        <v>137995</v>
      </c>
      <c r="E9" s="12">
        <f t="shared" si="1"/>
        <v>0.38357040115071123</v>
      </c>
      <c r="F9" s="13">
        <f t="shared" si="0"/>
        <v>8.6959672451900435E-2</v>
      </c>
    </row>
    <row r="10" spans="2:8" x14ac:dyDescent="0.2">
      <c r="B10" s="10" t="s">
        <v>19</v>
      </c>
      <c r="C10" s="11">
        <v>525</v>
      </c>
      <c r="D10" s="11">
        <v>58015</v>
      </c>
      <c r="E10" s="12">
        <f>+C10/C$14*100</f>
        <v>1.6781205050343615</v>
      </c>
      <c r="F10" s="13">
        <f t="shared" si="0"/>
        <v>0.9049383780056881</v>
      </c>
    </row>
    <row r="11" spans="2:8" x14ac:dyDescent="0.2">
      <c r="B11" s="10" t="s">
        <v>20</v>
      </c>
      <c r="C11" s="11">
        <v>30</v>
      </c>
      <c r="D11" s="11">
        <v>37020</v>
      </c>
      <c r="E11" s="12">
        <f>+C11/C$14*100</f>
        <v>9.5892600287677807E-2</v>
      </c>
      <c r="F11" s="13">
        <f t="shared" si="0"/>
        <v>8.1037277147487846E-2</v>
      </c>
    </row>
    <row r="12" spans="2:8" x14ac:dyDescent="0.2">
      <c r="B12" s="10" t="s">
        <v>21</v>
      </c>
      <c r="C12" s="11">
        <v>0</v>
      </c>
      <c r="D12" s="11">
        <v>17755</v>
      </c>
      <c r="E12" s="12">
        <f>+C12/C$14*100</f>
        <v>0</v>
      </c>
      <c r="F12" s="13">
        <f t="shared" si="0"/>
        <v>0</v>
      </c>
    </row>
    <row r="13" spans="2:8" x14ac:dyDescent="0.2">
      <c r="B13" s="10" t="s">
        <v>22</v>
      </c>
      <c r="C13" s="11">
        <v>0</v>
      </c>
      <c r="D13" s="11">
        <v>10090</v>
      </c>
      <c r="E13" s="12">
        <f>+C13/C$14*100</f>
        <v>0</v>
      </c>
      <c r="F13" s="13">
        <f t="shared" si="0"/>
        <v>0</v>
      </c>
    </row>
    <row r="14" spans="2:8" x14ac:dyDescent="0.2">
      <c r="B14" s="18" t="s">
        <v>23</v>
      </c>
      <c r="C14" s="19">
        <v>31285</v>
      </c>
      <c r="D14" s="19">
        <v>632505</v>
      </c>
      <c r="E14" s="20">
        <f>+C14/C$14*100</f>
        <v>100</v>
      </c>
      <c r="F14" s="21">
        <f t="shared" si="0"/>
        <v>4.9462059588461758</v>
      </c>
    </row>
    <row r="15" spans="2:8" x14ac:dyDescent="0.2">
      <c r="C15" s="2"/>
    </row>
    <row r="16" spans="2:8" x14ac:dyDescent="0.2">
      <c r="B16" s="22" t="s">
        <v>12</v>
      </c>
    </row>
  </sheetData>
  <hyperlinks>
    <hyperlink ref="H2" location="Indice!B7" display="Torna all'indice"/>
  </hyperlink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workbookViewId="0">
      <selection activeCell="H2" sqref="H2"/>
    </sheetView>
  </sheetViews>
  <sheetFormatPr defaultColWidth="9.140625" defaultRowHeight="12" x14ac:dyDescent="0.2"/>
  <cols>
    <col min="1" max="2" width="9.140625" style="1"/>
    <col min="3" max="4" width="11.28515625" style="1" customWidth="1"/>
    <col min="5" max="6" width="15" style="1" customWidth="1"/>
    <col min="7" max="16384" width="9.140625" style="1"/>
  </cols>
  <sheetData>
    <row r="2" spans="2:8" ht="12.75" x14ac:dyDescent="0.2">
      <c r="B2" s="23" t="s">
        <v>13</v>
      </c>
      <c r="H2" s="30" t="s">
        <v>42</v>
      </c>
    </row>
    <row r="4" spans="2:8" ht="36" x14ac:dyDescent="0.2">
      <c r="B4" s="3"/>
      <c r="C4" s="4" t="s">
        <v>8</v>
      </c>
      <c r="D4" s="4" t="s">
        <v>9</v>
      </c>
      <c r="E4" s="4" t="s">
        <v>10</v>
      </c>
      <c r="F4" s="5" t="s">
        <v>11</v>
      </c>
    </row>
    <row r="5" spans="2:8" x14ac:dyDescent="0.2">
      <c r="B5" s="26" t="s">
        <v>40</v>
      </c>
      <c r="C5" s="24"/>
      <c r="D5" s="24"/>
      <c r="E5" s="24"/>
      <c r="F5" s="25"/>
    </row>
    <row r="6" spans="2:8" x14ac:dyDescent="0.2">
      <c r="B6" s="10" t="s">
        <v>0</v>
      </c>
      <c r="C6" s="11">
        <v>805</v>
      </c>
      <c r="D6" s="11">
        <v>25790</v>
      </c>
      <c r="E6" s="12">
        <f>+C6/C$13*100</f>
        <v>2.5731181077193543</v>
      </c>
      <c r="F6" s="13">
        <f>+C6/D6*100</f>
        <v>3.1213648701046917</v>
      </c>
    </row>
    <row r="7" spans="2:8" x14ac:dyDescent="0.2">
      <c r="B7" s="10" t="s">
        <v>1</v>
      </c>
      <c r="C7" s="11">
        <v>5380</v>
      </c>
      <c r="D7" s="11">
        <v>96480</v>
      </c>
      <c r="E7" s="12">
        <f t="shared" ref="E7:E13" si="0">+C7/C$13*100</f>
        <v>17.196739651590217</v>
      </c>
      <c r="F7" s="13">
        <f t="shared" ref="F7:F13" si="1">+C7/D7*100</f>
        <v>5.5762852404643448</v>
      </c>
    </row>
    <row r="8" spans="2:8" x14ac:dyDescent="0.2">
      <c r="B8" s="10" t="s">
        <v>2</v>
      </c>
      <c r="C8" s="11">
        <v>1200</v>
      </c>
      <c r="D8" s="11">
        <v>35080</v>
      </c>
      <c r="E8" s="12">
        <f t="shared" si="0"/>
        <v>3.8357040115071119</v>
      </c>
      <c r="F8" s="13">
        <f t="shared" si="1"/>
        <v>3.4207525655644244</v>
      </c>
    </row>
    <row r="9" spans="2:8" x14ac:dyDescent="0.2">
      <c r="B9" s="10" t="s">
        <v>3</v>
      </c>
      <c r="C9" s="11">
        <v>5260</v>
      </c>
      <c r="D9" s="11">
        <v>101520</v>
      </c>
      <c r="E9" s="12">
        <f t="shared" si="0"/>
        <v>16.813169250439508</v>
      </c>
      <c r="F9" s="13">
        <f t="shared" si="1"/>
        <v>5.1812450748620957</v>
      </c>
    </row>
    <row r="10" spans="2:8" x14ac:dyDescent="0.2">
      <c r="B10" s="10" t="s">
        <v>4</v>
      </c>
      <c r="C10" s="11">
        <v>6715</v>
      </c>
      <c r="D10" s="11">
        <v>125445</v>
      </c>
      <c r="E10" s="12">
        <f t="shared" si="0"/>
        <v>21.46396036439188</v>
      </c>
      <c r="F10" s="13">
        <f t="shared" si="1"/>
        <v>5.3529435210650087</v>
      </c>
    </row>
    <row r="11" spans="2:8" x14ac:dyDescent="0.2">
      <c r="B11" s="10" t="s">
        <v>5</v>
      </c>
      <c r="C11" s="11">
        <v>6375</v>
      </c>
      <c r="D11" s="11">
        <v>160365</v>
      </c>
      <c r="E11" s="12">
        <f t="shared" si="0"/>
        <v>20.377177561131532</v>
      </c>
      <c r="F11" s="13">
        <f t="shared" si="1"/>
        <v>3.9753063324291462</v>
      </c>
    </row>
    <row r="12" spans="2:8" x14ac:dyDescent="0.2">
      <c r="B12" s="10" t="s">
        <v>6</v>
      </c>
      <c r="C12" s="11">
        <v>5550</v>
      </c>
      <c r="D12" s="11">
        <v>87820</v>
      </c>
      <c r="E12" s="12">
        <f t="shared" si="0"/>
        <v>17.740131053220392</v>
      </c>
      <c r="F12" s="13">
        <f t="shared" si="1"/>
        <v>6.3197449328171258</v>
      </c>
    </row>
    <row r="13" spans="2:8" x14ac:dyDescent="0.2">
      <c r="B13" s="14" t="s">
        <v>7</v>
      </c>
      <c r="C13" s="15">
        <v>31285</v>
      </c>
      <c r="D13" s="15">
        <v>632505</v>
      </c>
      <c r="E13" s="16">
        <f t="shared" si="0"/>
        <v>100</v>
      </c>
      <c r="F13" s="17">
        <f t="shared" si="1"/>
        <v>4.9462059588461758</v>
      </c>
    </row>
    <row r="14" spans="2:8" x14ac:dyDescent="0.2">
      <c r="B14" s="26" t="s">
        <v>39</v>
      </c>
      <c r="C14" s="24"/>
      <c r="D14" s="24"/>
      <c r="E14" s="24"/>
      <c r="F14" s="25"/>
    </row>
    <row r="15" spans="2:8" x14ac:dyDescent="0.2">
      <c r="B15" s="10" t="s">
        <v>0</v>
      </c>
      <c r="C15" s="11">
        <v>780</v>
      </c>
      <c r="D15" s="11">
        <v>9810</v>
      </c>
      <c r="E15" s="12">
        <f>+C15/C$22*100</f>
        <v>2.5687469125638072</v>
      </c>
      <c r="F15" s="13">
        <f>+C15/D15*100</f>
        <v>7.951070336391437</v>
      </c>
    </row>
    <row r="16" spans="2:8" x14ac:dyDescent="0.2">
      <c r="B16" s="10" t="s">
        <v>1</v>
      </c>
      <c r="C16" s="11">
        <v>5235</v>
      </c>
      <c r="D16" s="11">
        <v>33125</v>
      </c>
      <c r="E16" s="12">
        <f t="shared" ref="E16:E22" si="2">+C16/C$22*100</f>
        <v>17.240243701630167</v>
      </c>
      <c r="F16" s="13">
        <f t="shared" ref="F16:F22" si="3">+C16/D16*100</f>
        <v>15.803773584905661</v>
      </c>
    </row>
    <row r="17" spans="2:6" x14ac:dyDescent="0.2">
      <c r="B17" s="10" t="s">
        <v>2</v>
      </c>
      <c r="C17" s="11">
        <v>1150</v>
      </c>
      <c r="D17" s="11">
        <v>10625</v>
      </c>
      <c r="E17" s="12">
        <f t="shared" si="2"/>
        <v>3.787255063395357</v>
      </c>
      <c r="F17" s="13">
        <f t="shared" si="3"/>
        <v>10.823529411764705</v>
      </c>
    </row>
    <row r="18" spans="2:6" x14ac:dyDescent="0.2">
      <c r="B18" s="10" t="s">
        <v>3</v>
      </c>
      <c r="C18" s="11">
        <v>5105</v>
      </c>
      <c r="D18" s="11">
        <v>36655</v>
      </c>
      <c r="E18" s="12">
        <f t="shared" si="2"/>
        <v>16.812119216202863</v>
      </c>
      <c r="F18" s="13">
        <f t="shared" si="3"/>
        <v>13.927158641385894</v>
      </c>
    </row>
    <row r="19" spans="2:6" x14ac:dyDescent="0.2">
      <c r="B19" s="10" t="s">
        <v>4</v>
      </c>
      <c r="C19" s="11">
        <v>6555</v>
      </c>
      <c r="D19" s="11">
        <v>43435</v>
      </c>
      <c r="E19" s="12">
        <f t="shared" si="2"/>
        <v>21.587353861353531</v>
      </c>
      <c r="F19" s="13">
        <f t="shared" si="3"/>
        <v>15.091516058478186</v>
      </c>
    </row>
    <row r="20" spans="2:6" x14ac:dyDescent="0.2">
      <c r="B20" s="10" t="s">
        <v>5</v>
      </c>
      <c r="C20" s="11">
        <v>6175</v>
      </c>
      <c r="D20" s="11">
        <v>56465</v>
      </c>
      <c r="E20" s="12">
        <f t="shared" si="2"/>
        <v>20.335913057796805</v>
      </c>
      <c r="F20" s="13">
        <f t="shared" si="3"/>
        <v>10.935978039493492</v>
      </c>
    </row>
    <row r="21" spans="2:6" x14ac:dyDescent="0.2">
      <c r="B21" s="10" t="s">
        <v>6</v>
      </c>
      <c r="C21" s="11">
        <v>5365</v>
      </c>
      <c r="D21" s="11">
        <v>34460</v>
      </c>
      <c r="E21" s="12">
        <f t="shared" si="2"/>
        <v>17.668368187057467</v>
      </c>
      <c r="F21" s="13">
        <f t="shared" si="3"/>
        <v>15.56877539175856</v>
      </c>
    </row>
    <row r="22" spans="2:6" x14ac:dyDescent="0.2">
      <c r="B22" s="14" t="s">
        <v>7</v>
      </c>
      <c r="C22" s="15">
        <v>30365</v>
      </c>
      <c r="D22" s="15">
        <v>224570</v>
      </c>
      <c r="E22" s="16">
        <f t="shared" si="2"/>
        <v>100</v>
      </c>
      <c r="F22" s="17">
        <f t="shared" si="3"/>
        <v>13.52139644654228</v>
      </c>
    </row>
    <row r="27" spans="2:6" x14ac:dyDescent="0.2">
      <c r="B27" s="22" t="s">
        <v>12</v>
      </c>
    </row>
  </sheetData>
  <hyperlinks>
    <hyperlink ref="H2" location="Indice!B8" display="Torna all'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activeCell="H2" sqref="H2"/>
    </sheetView>
  </sheetViews>
  <sheetFormatPr defaultColWidth="9.140625" defaultRowHeight="12" x14ac:dyDescent="0.2"/>
  <cols>
    <col min="1" max="2" width="9.140625" style="1"/>
    <col min="3" max="4" width="11.28515625" style="1" customWidth="1"/>
    <col min="5" max="6" width="15" style="1" customWidth="1"/>
    <col min="7" max="16384" width="9.140625" style="1"/>
  </cols>
  <sheetData>
    <row r="2" spans="2:8" ht="12.75" x14ac:dyDescent="0.2">
      <c r="B2" s="23" t="s">
        <v>24</v>
      </c>
      <c r="H2" s="30" t="s">
        <v>42</v>
      </c>
    </row>
    <row r="4" spans="2:8" ht="36" x14ac:dyDescent="0.2">
      <c r="B4" s="3"/>
      <c r="C4" s="4" t="s">
        <v>8</v>
      </c>
      <c r="D4" s="4" t="s">
        <v>9</v>
      </c>
      <c r="E4" s="4" t="s">
        <v>10</v>
      </c>
      <c r="F4" s="5" t="s">
        <v>11</v>
      </c>
    </row>
    <row r="5" spans="2:8" x14ac:dyDescent="0.2">
      <c r="B5" s="26" t="s">
        <v>40</v>
      </c>
      <c r="C5" s="24"/>
      <c r="D5" s="24"/>
      <c r="E5" s="24"/>
      <c r="F5" s="25"/>
    </row>
    <row r="6" spans="2:8" x14ac:dyDescent="0.2">
      <c r="B6" s="10" t="s">
        <v>36</v>
      </c>
      <c r="C6" s="11">
        <v>18510</v>
      </c>
      <c r="D6" s="11">
        <v>349650</v>
      </c>
      <c r="E6" s="12">
        <f>+C6/C$8*100</f>
        <v>59.165734377497202</v>
      </c>
      <c r="F6" s="13">
        <f>+C6/D6*100</f>
        <v>5.2938652938652933</v>
      </c>
    </row>
    <row r="7" spans="2:8" x14ac:dyDescent="0.2">
      <c r="B7" s="10" t="s">
        <v>37</v>
      </c>
      <c r="C7" s="11">
        <v>12770</v>
      </c>
      <c r="D7" s="11">
        <v>282860</v>
      </c>
      <c r="E7" s="12">
        <f>+C7/C$8*100</f>
        <v>40.818283522454848</v>
      </c>
      <c r="F7" s="13">
        <f t="shared" ref="F7:F8" si="0">+C7/D7*100</f>
        <v>4.5146008626175496</v>
      </c>
    </row>
    <row r="8" spans="2:8" x14ac:dyDescent="0.2">
      <c r="B8" s="14" t="s">
        <v>23</v>
      </c>
      <c r="C8" s="15">
        <v>31285</v>
      </c>
      <c r="D8" s="15">
        <v>632505</v>
      </c>
      <c r="E8" s="16">
        <f>+C8/C$8*100</f>
        <v>100</v>
      </c>
      <c r="F8" s="17">
        <f t="shared" si="0"/>
        <v>4.9462059588461758</v>
      </c>
    </row>
    <row r="9" spans="2:8" x14ac:dyDescent="0.2">
      <c r="B9" s="26" t="s">
        <v>39</v>
      </c>
      <c r="C9" s="24"/>
      <c r="D9" s="24"/>
      <c r="E9" s="24"/>
      <c r="F9" s="25"/>
    </row>
    <row r="10" spans="2:8" x14ac:dyDescent="0.2">
      <c r="B10" s="10" t="s">
        <v>36</v>
      </c>
      <c r="C10" s="11">
        <v>17930</v>
      </c>
      <c r="D10" s="11">
        <v>130260</v>
      </c>
      <c r="E10" s="12">
        <f>+C10/C$12*100</f>
        <v>59.048246336242386</v>
      </c>
      <c r="F10" s="13">
        <f>+C10/D10*100</f>
        <v>13.764778136035622</v>
      </c>
    </row>
    <row r="11" spans="2:8" x14ac:dyDescent="0.2">
      <c r="B11" s="10" t="s">
        <v>37</v>
      </c>
      <c r="C11" s="11">
        <v>12430</v>
      </c>
      <c r="D11" s="11">
        <v>94310</v>
      </c>
      <c r="E11" s="12">
        <f t="shared" ref="E11:E12" si="1">+C11/C$12*100</f>
        <v>40.935287337395025</v>
      </c>
      <c r="F11" s="13">
        <f t="shared" ref="F11:F12" si="2">+C11/D11*100</f>
        <v>13.179938500689218</v>
      </c>
    </row>
    <row r="12" spans="2:8" x14ac:dyDescent="0.2">
      <c r="B12" s="14" t="s">
        <v>23</v>
      </c>
      <c r="C12" s="15">
        <v>30365</v>
      </c>
      <c r="D12" s="15">
        <v>224570</v>
      </c>
      <c r="E12" s="16">
        <f t="shared" si="1"/>
        <v>100</v>
      </c>
      <c r="F12" s="17">
        <f t="shared" si="2"/>
        <v>13.52139644654228</v>
      </c>
    </row>
    <row r="14" spans="2:8" x14ac:dyDescent="0.2">
      <c r="B14" s="22" t="s">
        <v>12</v>
      </c>
    </row>
  </sheetData>
  <hyperlinks>
    <hyperlink ref="H2" location="Indice!B9" display="Torna all'indice"/>
  </hyperlink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workbookViewId="0">
      <selection sqref="A1:XFD1048576"/>
    </sheetView>
  </sheetViews>
  <sheetFormatPr defaultColWidth="9.140625" defaultRowHeight="12" x14ac:dyDescent="0.2"/>
  <cols>
    <col min="1" max="1" width="9.140625" style="1"/>
    <col min="2" max="2" width="16.5703125" style="1" customWidth="1"/>
    <col min="3" max="4" width="11.28515625" style="1" customWidth="1"/>
    <col min="5" max="6" width="15" style="1" customWidth="1"/>
    <col min="7" max="16384" width="9.140625" style="1"/>
  </cols>
  <sheetData>
    <row r="2" spans="2:8" ht="12.75" x14ac:dyDescent="0.2">
      <c r="B2" s="23" t="s">
        <v>25</v>
      </c>
      <c r="H2" s="30" t="s">
        <v>42</v>
      </c>
    </row>
    <row r="4" spans="2:8" ht="36" x14ac:dyDescent="0.2">
      <c r="B4" s="3"/>
      <c r="C4" s="4" t="s">
        <v>8</v>
      </c>
      <c r="D4" s="4" t="s">
        <v>9</v>
      </c>
      <c r="E4" s="4" t="s">
        <v>10</v>
      </c>
      <c r="F4" s="5" t="s">
        <v>11</v>
      </c>
    </row>
    <row r="5" spans="2:8" x14ac:dyDescent="0.2">
      <c r="B5" s="26" t="s">
        <v>40</v>
      </c>
      <c r="C5" s="24"/>
      <c r="D5" s="24"/>
      <c r="E5" s="24"/>
      <c r="F5" s="25"/>
    </row>
    <row r="6" spans="2:8" x14ac:dyDescent="0.2">
      <c r="B6" s="10" t="s">
        <v>26</v>
      </c>
      <c r="C6" s="11">
        <v>950</v>
      </c>
      <c r="D6" s="11">
        <v>61105</v>
      </c>
      <c r="E6" s="12">
        <f t="shared" ref="E6:E13" si="0">+C6/C$13*100</f>
        <v>3.0365990091097972</v>
      </c>
      <c r="F6" s="13">
        <f>+C6/D6*100</f>
        <v>1.5547009246379184</v>
      </c>
    </row>
    <row r="7" spans="2:8" x14ac:dyDescent="0.2">
      <c r="B7" s="10" t="s">
        <v>27</v>
      </c>
      <c r="C7" s="11">
        <v>80</v>
      </c>
      <c r="D7" s="11">
        <v>7290</v>
      </c>
      <c r="E7" s="12">
        <f t="shared" si="0"/>
        <v>0.25571360076714078</v>
      </c>
      <c r="F7" s="13">
        <f t="shared" ref="F7:F13" si="1">+C7/D7*100</f>
        <v>1.0973936899862824</v>
      </c>
    </row>
    <row r="8" spans="2:8" x14ac:dyDescent="0.2">
      <c r="B8" s="10" t="s">
        <v>28</v>
      </c>
      <c r="C8" s="11">
        <v>5015</v>
      </c>
      <c r="D8" s="11">
        <v>182500</v>
      </c>
      <c r="E8" s="12">
        <f t="shared" si="0"/>
        <v>16.030046348090139</v>
      </c>
      <c r="F8" s="13">
        <f t="shared" si="1"/>
        <v>2.7479452054794522</v>
      </c>
    </row>
    <row r="9" spans="2:8" x14ac:dyDescent="0.2">
      <c r="B9" s="10" t="s">
        <v>29</v>
      </c>
      <c r="C9" s="11">
        <v>3525</v>
      </c>
      <c r="D9" s="11">
        <v>34660</v>
      </c>
      <c r="E9" s="12">
        <f t="shared" si="0"/>
        <v>11.267380533802141</v>
      </c>
      <c r="F9" s="13">
        <f>+C9/D9*100</f>
        <v>10.170225043277553</v>
      </c>
    </row>
    <row r="10" spans="2:8" x14ac:dyDescent="0.2">
      <c r="B10" s="10" t="s">
        <v>30</v>
      </c>
      <c r="C10" s="11">
        <v>16970</v>
      </c>
      <c r="D10" s="11">
        <v>244450</v>
      </c>
      <c r="E10" s="12">
        <f t="shared" si="0"/>
        <v>54.243247562729749</v>
      </c>
      <c r="F10" s="13">
        <f>+C10/D10*100</f>
        <v>6.9421149519329113</v>
      </c>
    </row>
    <row r="11" spans="2:8" x14ac:dyDescent="0.2">
      <c r="B11" s="10" t="s">
        <v>31</v>
      </c>
      <c r="C11" s="11">
        <v>4740</v>
      </c>
      <c r="D11" s="11">
        <v>102395</v>
      </c>
      <c r="E11" s="12">
        <f t="shared" si="0"/>
        <v>15.151030845453093</v>
      </c>
      <c r="F11" s="13">
        <f t="shared" si="1"/>
        <v>4.6291322818496994</v>
      </c>
    </row>
    <row r="12" spans="2:8" x14ac:dyDescent="0.2">
      <c r="B12" s="10" t="s">
        <v>32</v>
      </c>
      <c r="C12" s="11">
        <v>0</v>
      </c>
      <c r="D12" s="11">
        <v>110</v>
      </c>
      <c r="E12" s="12">
        <f t="shared" si="0"/>
        <v>0</v>
      </c>
      <c r="F12" s="13">
        <f t="shared" si="1"/>
        <v>0</v>
      </c>
    </row>
    <row r="13" spans="2:8" x14ac:dyDescent="0.2">
      <c r="B13" s="14" t="s">
        <v>23</v>
      </c>
      <c r="C13" s="15">
        <v>31285</v>
      </c>
      <c r="D13" s="15">
        <v>632505</v>
      </c>
      <c r="E13" s="16">
        <f t="shared" si="0"/>
        <v>100</v>
      </c>
      <c r="F13" s="17">
        <f t="shared" si="1"/>
        <v>4.9462059588461758</v>
      </c>
    </row>
    <row r="14" spans="2:8" x14ac:dyDescent="0.2">
      <c r="B14" s="26" t="s">
        <v>39</v>
      </c>
      <c r="C14" s="24"/>
      <c r="D14" s="24"/>
      <c r="E14" s="24"/>
      <c r="F14" s="25"/>
    </row>
    <row r="15" spans="2:8" x14ac:dyDescent="0.2">
      <c r="B15" s="10" t="s">
        <v>26</v>
      </c>
      <c r="C15" s="11">
        <v>925</v>
      </c>
      <c r="D15" s="11">
        <v>21340</v>
      </c>
      <c r="E15" s="12">
        <f>+C15/C$22*100</f>
        <v>3.0462703770788737</v>
      </c>
      <c r="F15" s="13">
        <f>+C15/D15*100</f>
        <v>4.334582942830365</v>
      </c>
    </row>
    <row r="16" spans="2:8" x14ac:dyDescent="0.2">
      <c r="B16" s="10" t="s">
        <v>27</v>
      </c>
      <c r="C16" s="11">
        <v>75</v>
      </c>
      <c r="D16" s="11">
        <v>1795</v>
      </c>
      <c r="E16" s="12">
        <f t="shared" ref="E16:E22" si="2">+C16/C$22*100</f>
        <v>0.24699489543882758</v>
      </c>
      <c r="F16" s="13">
        <f t="shared" ref="F16:F17" si="3">+C16/D16*100</f>
        <v>4.1782729805013927</v>
      </c>
    </row>
    <row r="17" spans="2:6" x14ac:dyDescent="0.2">
      <c r="B17" s="10" t="s">
        <v>28</v>
      </c>
      <c r="C17" s="11">
        <v>4680</v>
      </c>
      <c r="D17" s="11">
        <v>44580</v>
      </c>
      <c r="E17" s="12">
        <f t="shared" si="2"/>
        <v>15.412481475382842</v>
      </c>
      <c r="F17" s="13">
        <f t="shared" si="3"/>
        <v>10.497981157469717</v>
      </c>
    </row>
    <row r="18" spans="2:6" x14ac:dyDescent="0.2">
      <c r="B18" s="10" t="s">
        <v>29</v>
      </c>
      <c r="C18" s="11">
        <v>3300</v>
      </c>
      <c r="D18" s="11">
        <v>14675</v>
      </c>
      <c r="E18" s="12">
        <f t="shared" si="2"/>
        <v>10.867775399308414</v>
      </c>
      <c r="F18" s="13">
        <f>+C18/D18*100</f>
        <v>22.487223168654175</v>
      </c>
    </row>
    <row r="19" spans="2:6" x14ac:dyDescent="0.2">
      <c r="B19" s="10" t="s">
        <v>30</v>
      </c>
      <c r="C19" s="11">
        <v>16740</v>
      </c>
      <c r="D19" s="11">
        <v>104290</v>
      </c>
      <c r="E19" s="12">
        <f t="shared" si="2"/>
        <v>55.129260661946319</v>
      </c>
      <c r="F19" s="13">
        <f>+C19/D19*100</f>
        <v>16.051395148144596</v>
      </c>
    </row>
    <row r="20" spans="2:6" x14ac:dyDescent="0.2">
      <c r="B20" s="10" t="s">
        <v>31</v>
      </c>
      <c r="C20" s="11">
        <v>4645</v>
      </c>
      <c r="D20" s="11">
        <v>37860</v>
      </c>
      <c r="E20" s="12">
        <f t="shared" si="2"/>
        <v>15.297217190844723</v>
      </c>
      <c r="F20" s="13">
        <f t="shared" ref="F20:F22" si="4">+C20/D20*100</f>
        <v>12.268885367142103</v>
      </c>
    </row>
    <row r="21" spans="2:6" x14ac:dyDescent="0.2">
      <c r="B21" s="10" t="s">
        <v>32</v>
      </c>
      <c r="C21" s="11">
        <v>0</v>
      </c>
      <c r="D21" s="11">
        <v>30</v>
      </c>
      <c r="E21" s="12">
        <f t="shared" si="2"/>
        <v>0</v>
      </c>
      <c r="F21" s="13">
        <f t="shared" si="4"/>
        <v>0</v>
      </c>
    </row>
    <row r="22" spans="2:6" x14ac:dyDescent="0.2">
      <c r="B22" s="18" t="s">
        <v>23</v>
      </c>
      <c r="C22" s="19">
        <v>30365</v>
      </c>
      <c r="D22" s="19">
        <v>224570</v>
      </c>
      <c r="E22" s="20">
        <f t="shared" si="2"/>
        <v>100</v>
      </c>
      <c r="F22" s="21">
        <f t="shared" si="4"/>
        <v>13.52139644654228</v>
      </c>
    </row>
    <row r="24" spans="2:6" x14ac:dyDescent="0.2">
      <c r="B24" s="22" t="s">
        <v>12</v>
      </c>
    </row>
  </sheetData>
  <hyperlinks>
    <hyperlink ref="H2" location="Indice!B10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activeCell="H2" sqref="H2"/>
    </sheetView>
  </sheetViews>
  <sheetFormatPr defaultColWidth="9.140625" defaultRowHeight="12" x14ac:dyDescent="0.2"/>
  <cols>
    <col min="1" max="2" width="9.140625" style="1"/>
    <col min="3" max="4" width="11.28515625" style="1" customWidth="1"/>
    <col min="5" max="6" width="15" style="1" customWidth="1"/>
    <col min="7" max="16384" width="9.140625" style="1"/>
  </cols>
  <sheetData>
    <row r="2" spans="2:8" ht="12.75" x14ac:dyDescent="0.2">
      <c r="B2" s="23" t="s">
        <v>33</v>
      </c>
      <c r="H2" s="30" t="s">
        <v>42</v>
      </c>
    </row>
    <row r="4" spans="2:8" ht="36" x14ac:dyDescent="0.2">
      <c r="B4" s="3"/>
      <c r="C4" s="4" t="s">
        <v>8</v>
      </c>
      <c r="D4" s="4" t="s">
        <v>9</v>
      </c>
      <c r="E4" s="4" t="s">
        <v>10</v>
      </c>
      <c r="F4" s="5" t="s">
        <v>11</v>
      </c>
    </row>
    <row r="5" spans="2:8" x14ac:dyDescent="0.2">
      <c r="B5" s="26" t="s">
        <v>40</v>
      </c>
      <c r="C5" s="24"/>
      <c r="D5" s="24"/>
      <c r="E5" s="24"/>
      <c r="F5" s="25"/>
    </row>
    <row r="6" spans="2:8" x14ac:dyDescent="0.2">
      <c r="B6" s="10" t="s">
        <v>35</v>
      </c>
      <c r="C6" s="11">
        <v>26850</v>
      </c>
      <c r="D6" s="11">
        <v>463720</v>
      </c>
      <c r="E6" s="12">
        <f>+C6/C$8*100</f>
        <v>85.823877257471636</v>
      </c>
      <c r="F6" s="13">
        <f>+C6/D6*100</f>
        <v>5.7901319761925301</v>
      </c>
    </row>
    <row r="7" spans="2:8" x14ac:dyDescent="0.2">
      <c r="B7" s="10" t="s">
        <v>34</v>
      </c>
      <c r="C7" s="11">
        <v>4430</v>
      </c>
      <c r="D7" s="11">
        <v>168785</v>
      </c>
      <c r="E7" s="12">
        <f>+C7/C$8*100</f>
        <v>14.160140642480423</v>
      </c>
      <c r="F7" s="13">
        <f t="shared" ref="F7:F8" si="0">+C7/D7*100</f>
        <v>2.6246408152383207</v>
      </c>
    </row>
    <row r="8" spans="2:8" x14ac:dyDescent="0.2">
      <c r="B8" s="14" t="s">
        <v>23</v>
      </c>
      <c r="C8" s="15">
        <v>31285</v>
      </c>
      <c r="D8" s="15">
        <v>632505</v>
      </c>
      <c r="E8" s="16">
        <f>+C8/C$8*100</f>
        <v>100</v>
      </c>
      <c r="F8" s="17">
        <f t="shared" si="0"/>
        <v>4.9462059588461758</v>
      </c>
    </row>
    <row r="9" spans="2:8" x14ac:dyDescent="0.2">
      <c r="B9" s="26" t="s">
        <v>39</v>
      </c>
      <c r="C9" s="24"/>
      <c r="D9" s="24"/>
      <c r="E9" s="24"/>
      <c r="F9" s="25"/>
    </row>
    <row r="10" spans="2:8" x14ac:dyDescent="0.2">
      <c r="B10" s="10" t="s">
        <v>35</v>
      </c>
      <c r="C10" s="11">
        <v>26035</v>
      </c>
      <c r="D10" s="11">
        <v>169095</v>
      </c>
      <c r="E10" s="12">
        <f>+C10/C$12*100</f>
        <v>85.740161369998361</v>
      </c>
      <c r="F10" s="13">
        <f>+C10/D10*100</f>
        <v>15.396670510659687</v>
      </c>
    </row>
    <row r="11" spans="2:8" x14ac:dyDescent="0.2">
      <c r="B11" s="10" t="s">
        <v>34</v>
      </c>
      <c r="C11" s="11">
        <v>4330</v>
      </c>
      <c r="D11" s="11">
        <v>55475</v>
      </c>
      <c r="E11" s="12">
        <f t="shared" ref="E11:E12" si="1">+C11/C$12*100</f>
        <v>14.259838630001648</v>
      </c>
      <c r="F11" s="13">
        <f t="shared" ref="F11:F12" si="2">+C11/D11*100</f>
        <v>7.8053177106804874</v>
      </c>
    </row>
    <row r="12" spans="2:8" x14ac:dyDescent="0.2">
      <c r="B12" s="14" t="s">
        <v>23</v>
      </c>
      <c r="C12" s="15">
        <v>30365</v>
      </c>
      <c r="D12" s="15">
        <v>224570</v>
      </c>
      <c r="E12" s="16">
        <f t="shared" si="1"/>
        <v>100</v>
      </c>
      <c r="F12" s="17">
        <f t="shared" si="2"/>
        <v>13.52139644654228</v>
      </c>
    </row>
    <row r="14" spans="2:8" x14ac:dyDescent="0.2">
      <c r="B14" s="22" t="s">
        <v>12</v>
      </c>
    </row>
  </sheetData>
  <hyperlinks>
    <hyperlink ref="H2" location="Indice!B11" display="Torna all'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H21" sqref="H21"/>
    </sheetView>
  </sheetViews>
  <sheetFormatPr defaultColWidth="9.140625" defaultRowHeight="12" x14ac:dyDescent="0.2"/>
  <cols>
    <col min="1" max="1" width="9.140625" style="1"/>
    <col min="2" max="2" width="27.5703125" style="1" customWidth="1"/>
    <col min="3" max="4" width="11.28515625" style="1" customWidth="1"/>
    <col min="5" max="6" width="15" style="1" customWidth="1"/>
    <col min="7" max="16384" width="9.140625" style="1"/>
  </cols>
  <sheetData>
    <row r="2" spans="2:8" ht="12.75" x14ac:dyDescent="0.2">
      <c r="B2" s="23" t="s">
        <v>50</v>
      </c>
      <c r="H2" s="30" t="s">
        <v>42</v>
      </c>
    </row>
    <row r="4" spans="2:8" ht="36" x14ac:dyDescent="0.2">
      <c r="B4" s="3"/>
      <c r="C4" s="4" t="s">
        <v>8</v>
      </c>
      <c r="D4" s="4" t="s">
        <v>9</v>
      </c>
      <c r="E4" s="4" t="s">
        <v>10</v>
      </c>
      <c r="F4" s="5" t="s">
        <v>11</v>
      </c>
    </row>
    <row r="5" spans="2:8" x14ac:dyDescent="0.2">
      <c r="B5" s="26" t="s">
        <v>40</v>
      </c>
      <c r="C5" s="24"/>
      <c r="D5" s="24"/>
      <c r="E5" s="24"/>
      <c r="F5" s="25"/>
    </row>
    <row r="6" spans="2:8" x14ac:dyDescent="0.2">
      <c r="B6" s="10" t="s">
        <v>43</v>
      </c>
      <c r="C6" s="11">
        <v>215</v>
      </c>
      <c r="D6" s="11">
        <v>80580</v>
      </c>
      <c r="E6" s="12">
        <f t="shared" ref="E6:E13" si="0">+C6/C$13*100</f>
        <v>0.68723030206169089</v>
      </c>
      <c r="F6" s="13">
        <f>+C6/D6*100</f>
        <v>0.26681558699429136</v>
      </c>
    </row>
    <row r="7" spans="2:8" x14ac:dyDescent="0.2">
      <c r="B7" s="10" t="s">
        <v>44</v>
      </c>
      <c r="C7" s="11">
        <v>11630</v>
      </c>
      <c r="D7" s="11">
        <v>114020</v>
      </c>
      <c r="E7" s="12">
        <f t="shared" si="0"/>
        <v>37.174364711523097</v>
      </c>
      <c r="F7" s="13">
        <f t="shared" ref="F7:F13" si="1">+C7/D7*100</f>
        <v>10.199964918435363</v>
      </c>
    </row>
    <row r="8" spans="2:8" x14ac:dyDescent="0.2">
      <c r="B8" s="31" t="s">
        <v>45</v>
      </c>
      <c r="C8" s="11">
        <v>7685</v>
      </c>
      <c r="D8" s="11">
        <v>77540</v>
      </c>
      <c r="E8" s="12">
        <f t="shared" si="0"/>
        <v>24.564487773693465</v>
      </c>
      <c r="F8" s="13">
        <f t="shared" si="1"/>
        <v>9.9110136703636833</v>
      </c>
    </row>
    <row r="9" spans="2:8" x14ac:dyDescent="0.2">
      <c r="B9" s="31" t="s">
        <v>46</v>
      </c>
      <c r="C9" s="11">
        <v>3750</v>
      </c>
      <c r="D9" s="11">
        <v>33445</v>
      </c>
      <c r="E9" s="12">
        <f t="shared" si="0"/>
        <v>11.986575035959724</v>
      </c>
      <c r="F9" s="13">
        <f>+C9/D9*100</f>
        <v>11.212438331589176</v>
      </c>
    </row>
    <row r="10" spans="2:8" x14ac:dyDescent="0.2">
      <c r="B10" s="10" t="s">
        <v>47</v>
      </c>
      <c r="C10" s="11">
        <v>19440</v>
      </c>
      <c r="D10" s="11">
        <v>437910</v>
      </c>
      <c r="E10" s="12">
        <f t="shared" si="0"/>
        <v>62.138404986415217</v>
      </c>
      <c r="F10" s="13">
        <f>+C10/D10*100</f>
        <v>4.4392683428101671</v>
      </c>
    </row>
    <row r="11" spans="2:8" x14ac:dyDescent="0.2">
      <c r="B11" s="31" t="s">
        <v>48</v>
      </c>
      <c r="C11" s="11">
        <v>5675</v>
      </c>
      <c r="D11" s="11">
        <v>44375</v>
      </c>
      <c r="E11" s="12">
        <f t="shared" si="0"/>
        <v>18.139683554419051</v>
      </c>
      <c r="F11" s="13">
        <f t="shared" si="1"/>
        <v>12.788732394366198</v>
      </c>
    </row>
    <row r="12" spans="2:8" x14ac:dyDescent="0.2">
      <c r="B12" s="31" t="s">
        <v>49</v>
      </c>
      <c r="C12" s="11">
        <v>6255</v>
      </c>
      <c r="D12" s="11">
        <v>72710</v>
      </c>
      <c r="E12" s="12">
        <f t="shared" si="0"/>
        <v>19.993607159980822</v>
      </c>
      <c r="F12" s="13">
        <f t="shared" si="1"/>
        <v>8.6026681336817497</v>
      </c>
    </row>
    <row r="13" spans="2:8" x14ac:dyDescent="0.2">
      <c r="B13" s="14" t="s">
        <v>23</v>
      </c>
      <c r="C13" s="15">
        <v>31285</v>
      </c>
      <c r="D13" s="15">
        <v>632505</v>
      </c>
      <c r="E13" s="16">
        <f t="shared" si="0"/>
        <v>100</v>
      </c>
      <c r="F13" s="17">
        <f t="shared" si="1"/>
        <v>4.9462059588461758</v>
      </c>
    </row>
    <row r="14" spans="2:8" x14ac:dyDescent="0.2">
      <c r="B14" s="26" t="s">
        <v>39</v>
      </c>
      <c r="C14" s="24"/>
      <c r="D14" s="24"/>
      <c r="E14" s="24"/>
      <c r="F14" s="25"/>
    </row>
    <row r="15" spans="2:8" x14ac:dyDescent="0.2">
      <c r="B15" s="10" t="s">
        <v>43</v>
      </c>
      <c r="C15" s="11">
        <v>210</v>
      </c>
      <c r="D15" s="11">
        <v>25010</v>
      </c>
      <c r="E15" s="12">
        <f>+C15/C$22*100</f>
        <v>0.69158570722871726</v>
      </c>
      <c r="F15" s="13">
        <f>+C15/D15*100</f>
        <v>0.83966413434626164</v>
      </c>
    </row>
    <row r="16" spans="2:8" x14ac:dyDescent="0.2">
      <c r="B16" s="10" t="s">
        <v>44</v>
      </c>
      <c r="C16" s="11">
        <v>11210</v>
      </c>
      <c r="D16" s="11">
        <v>36750</v>
      </c>
      <c r="E16" s="12">
        <f t="shared" ref="E16:E22" si="2">+C16/C$22*100</f>
        <v>36.917503704923433</v>
      </c>
      <c r="F16" s="13">
        <f t="shared" ref="F16:F17" si="3">+C16/D16*100</f>
        <v>30.50340136054422</v>
      </c>
    </row>
    <row r="17" spans="2:6" x14ac:dyDescent="0.2">
      <c r="B17" s="31" t="s">
        <v>45</v>
      </c>
      <c r="C17" s="11">
        <v>7420</v>
      </c>
      <c r="D17" s="11">
        <v>26700</v>
      </c>
      <c r="E17" s="12">
        <f t="shared" si="2"/>
        <v>24.436028322081345</v>
      </c>
      <c r="F17" s="13">
        <f t="shared" si="3"/>
        <v>27.790262172284645</v>
      </c>
    </row>
    <row r="18" spans="2:6" x14ac:dyDescent="0.2">
      <c r="B18" s="31" t="s">
        <v>46</v>
      </c>
      <c r="C18" s="11">
        <v>3605</v>
      </c>
      <c r="D18" s="11">
        <v>9340</v>
      </c>
      <c r="E18" s="12">
        <f t="shared" si="2"/>
        <v>11.872221307426313</v>
      </c>
      <c r="F18" s="13">
        <f>+C18/D18*100</f>
        <v>38.597430406852254</v>
      </c>
    </row>
    <row r="19" spans="2:6" x14ac:dyDescent="0.2">
      <c r="B19" s="10" t="s">
        <v>47</v>
      </c>
      <c r="C19" s="11">
        <v>18945</v>
      </c>
      <c r="D19" s="11">
        <v>162810</v>
      </c>
      <c r="E19" s="12">
        <f t="shared" si="2"/>
        <v>62.390910587847848</v>
      </c>
      <c r="F19" s="13">
        <f>+C19/D19*100</f>
        <v>11.636263128800442</v>
      </c>
    </row>
    <row r="20" spans="2:6" x14ac:dyDescent="0.2">
      <c r="B20" s="31" t="s">
        <v>48</v>
      </c>
      <c r="C20" s="11">
        <v>5540</v>
      </c>
      <c r="D20" s="11">
        <v>19800</v>
      </c>
      <c r="E20" s="12">
        <f t="shared" si="2"/>
        <v>18.244689609748065</v>
      </c>
      <c r="F20" s="13">
        <f t="shared" ref="F20:F22" si="4">+C20/D20*100</f>
        <v>27.979797979797983</v>
      </c>
    </row>
    <row r="21" spans="2:6" x14ac:dyDescent="0.2">
      <c r="B21" s="31" t="s">
        <v>49</v>
      </c>
      <c r="C21" s="11">
        <v>6110</v>
      </c>
      <c r="D21" s="11">
        <v>30705</v>
      </c>
      <c r="E21" s="12">
        <f t="shared" si="2"/>
        <v>20.121850815083157</v>
      </c>
      <c r="F21" s="13">
        <f t="shared" si="4"/>
        <v>19.899039244422735</v>
      </c>
    </row>
    <row r="22" spans="2:6" x14ac:dyDescent="0.2">
      <c r="B22" s="18" t="s">
        <v>23</v>
      </c>
      <c r="C22" s="19">
        <v>30365</v>
      </c>
      <c r="D22" s="19">
        <v>224570</v>
      </c>
      <c r="E22" s="20">
        <f t="shared" si="2"/>
        <v>100</v>
      </c>
      <c r="F22" s="21">
        <f t="shared" si="4"/>
        <v>13.52139644654228</v>
      </c>
    </row>
    <row r="24" spans="2:6" x14ac:dyDescent="0.2">
      <c r="B24" s="22" t="s">
        <v>12</v>
      </c>
    </row>
  </sheetData>
  <hyperlinks>
    <hyperlink ref="H2" location="Indice!B12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Tab. 1 </vt:lpstr>
      <vt:lpstr>Tab. 2</vt:lpstr>
      <vt:lpstr>Tab. 3</vt:lpstr>
      <vt:lpstr>Tab. 4</vt:lpstr>
      <vt:lpstr>Tab. 5</vt:lpstr>
      <vt:lpstr>Tab.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2021-10-05T07:55:32Z</dcterms:modified>
</cp:coreProperties>
</file>