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8735" windowHeight="11700"/>
  </bookViews>
  <sheets>
    <sheet name="Indice" sheetId="7" r:id="rId1"/>
    <sheet name="Tab. 1 " sheetId="2" r:id="rId2"/>
    <sheet name="Tab. 2" sheetId="1" r:id="rId3"/>
    <sheet name="Tab. 3" sheetId="3" r:id="rId4"/>
    <sheet name="Tab. 4" sheetId="4" r:id="rId5"/>
    <sheet name="Tab. 5" sheetId="5" r:id="rId6"/>
    <sheet name="Tab. 6" sheetId="8" r:id="rId7"/>
  </sheets>
  <calcPr calcId="162913"/>
</workbook>
</file>

<file path=xl/calcChain.xml><?xml version="1.0" encoding="utf-8"?>
<calcChain xmlns="http://schemas.openxmlformats.org/spreadsheetml/2006/main">
  <c r="E10" i="5" l="1"/>
  <c r="E15" i="4" l="1"/>
  <c r="F15" i="4"/>
  <c r="E6" i="3"/>
  <c r="F6" i="3"/>
  <c r="F22" i="8" l="1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E12" i="5" l="1"/>
  <c r="E11" i="5"/>
  <c r="F12" i="5"/>
  <c r="F11" i="5"/>
  <c r="F10" i="5"/>
  <c r="E22" i="4"/>
  <c r="E21" i="4"/>
  <c r="E20" i="4"/>
  <c r="E19" i="4"/>
  <c r="E18" i="4"/>
  <c r="E17" i="4"/>
  <c r="E16" i="4"/>
  <c r="F22" i="4"/>
  <c r="F21" i="4"/>
  <c r="F20" i="4"/>
  <c r="F19" i="4"/>
  <c r="F18" i="4"/>
  <c r="F17" i="4"/>
  <c r="F16" i="4"/>
  <c r="E12" i="3" l="1"/>
  <c r="E11" i="3"/>
  <c r="E10" i="3"/>
  <c r="F12" i="3"/>
  <c r="F11" i="3"/>
  <c r="F10" i="3"/>
  <c r="E22" i="1"/>
  <c r="E21" i="1"/>
  <c r="E20" i="1"/>
  <c r="E19" i="1"/>
  <c r="E18" i="1"/>
  <c r="E17" i="1"/>
  <c r="E16" i="1"/>
  <c r="E15" i="1"/>
  <c r="F22" i="1"/>
  <c r="F21" i="1"/>
  <c r="F20" i="1"/>
  <c r="F19" i="1"/>
  <c r="F18" i="1"/>
  <c r="F17" i="1"/>
  <c r="F16" i="1"/>
  <c r="F15" i="1"/>
  <c r="F8" i="5"/>
  <c r="E8" i="5"/>
  <c r="F7" i="5"/>
  <c r="E7" i="5"/>
  <c r="F6" i="5"/>
  <c r="E6" i="5"/>
  <c r="F10" i="4"/>
  <c r="F9" i="4"/>
  <c r="F6" i="4"/>
  <c r="E6" i="4"/>
  <c r="F13" i="4"/>
  <c r="E13" i="4"/>
  <c r="F12" i="4"/>
  <c r="E12" i="4"/>
  <c r="F11" i="4"/>
  <c r="E11" i="4"/>
  <c r="E10" i="4"/>
  <c r="E9" i="4"/>
  <c r="F8" i="4"/>
  <c r="E8" i="4"/>
  <c r="F7" i="4"/>
  <c r="E7" i="4"/>
  <c r="F8" i="3"/>
  <c r="E8" i="3"/>
  <c r="F7" i="3"/>
  <c r="E7" i="3"/>
  <c r="F7" i="2"/>
  <c r="F8" i="2"/>
  <c r="F9" i="2"/>
  <c r="E5" i="2"/>
  <c r="E7" i="2"/>
  <c r="E8" i="2"/>
  <c r="E9" i="2"/>
  <c r="F14" i="2"/>
  <c r="E14" i="2"/>
  <c r="F13" i="2"/>
  <c r="E13" i="2"/>
  <c r="F12" i="2"/>
  <c r="E12" i="2"/>
  <c r="F11" i="2"/>
  <c r="E11" i="2"/>
  <c r="F10" i="2"/>
  <c r="E10" i="2"/>
  <c r="F6" i="2"/>
  <c r="E6" i="2"/>
  <c r="F5" i="2"/>
  <c r="F7" i="1"/>
  <c r="F8" i="1"/>
  <c r="F9" i="1"/>
  <c r="F10" i="1"/>
  <c r="F11" i="1"/>
  <c r="F12" i="1"/>
  <c r="F13" i="1"/>
  <c r="F6" i="1"/>
  <c r="E7" i="1"/>
  <c r="E8" i="1"/>
  <c r="E9" i="1"/>
  <c r="E10" i="1"/>
  <c r="E11" i="1"/>
  <c r="E12" i="1"/>
  <c r="E13" i="1"/>
  <c r="E6" i="1"/>
</calcChain>
</file>

<file path=xl/sharedStrings.xml><?xml version="1.0" encoding="utf-8"?>
<sst xmlns="http://schemas.openxmlformats.org/spreadsheetml/2006/main" count="129" uniqueCount="51">
  <si>
    <t>Belluno</t>
  </si>
  <si>
    <t>Padova</t>
  </si>
  <si>
    <t>Rovigo</t>
  </si>
  <si>
    <t>Treviso</t>
  </si>
  <si>
    <t>Venezia</t>
  </si>
  <si>
    <t>Verona</t>
  </si>
  <si>
    <t>Vicenza</t>
  </si>
  <si>
    <t>Veneto</t>
  </si>
  <si>
    <t>Assunzioni apprendisti</t>
  </si>
  <si>
    <t>Assunzioni totali</t>
  </si>
  <si>
    <t>% Assunzioni apprendisti sul totale veneto</t>
  </si>
  <si>
    <t>% Assunzioni apprendisti sul totale assunzioni</t>
  </si>
  <si>
    <t>Fonte: Elaborazioni dell'Ufficio di Statistica della Regione del Veneto su dati Veneto Lavoro</t>
  </si>
  <si>
    <t>15-19</t>
  </si>
  <si>
    <t>20-24</t>
  </si>
  <si>
    <t>25-29</t>
  </si>
  <si>
    <t>30-39</t>
  </si>
  <si>
    <t>40-49</t>
  </si>
  <si>
    <t>50-54</t>
  </si>
  <si>
    <t>55-59</t>
  </si>
  <si>
    <t>60-64</t>
  </si>
  <si>
    <t>&gt;64</t>
  </si>
  <si>
    <t>Totale</t>
  </si>
  <si>
    <t>Nessun titolo</t>
  </si>
  <si>
    <t>Licenza elementare</t>
  </si>
  <si>
    <t>Licenza media</t>
  </si>
  <si>
    <t>Diploma (2-3 anni)</t>
  </si>
  <si>
    <t>Diploma</t>
  </si>
  <si>
    <t>Laurea</t>
  </si>
  <si>
    <t>N.d.</t>
  </si>
  <si>
    <t>Stranieri</t>
  </si>
  <si>
    <t>Italiani</t>
  </si>
  <si>
    <t>Uomini</t>
  </si>
  <si>
    <t>Donne</t>
  </si>
  <si>
    <t>15-29 anni</t>
  </si>
  <si>
    <t>15 anni e più</t>
  </si>
  <si>
    <t>Torna all'indice</t>
  </si>
  <si>
    <t>Agricoltura</t>
  </si>
  <si>
    <t>Industria</t>
  </si>
  <si>
    <t>di cui: attività manifatturiera</t>
  </si>
  <si>
    <t xml:space="preserve">          costruzioni</t>
  </si>
  <si>
    <t>Servizi</t>
  </si>
  <si>
    <t>di cui: commercio</t>
  </si>
  <si>
    <t xml:space="preserve">          ricettività e ristorazione</t>
  </si>
  <si>
    <t>Apprendistato - Anno 2018</t>
  </si>
  <si>
    <t>Tab. 1 - Assunzioni di lavoratori dipendenti per età. Veneto - Anno 2018</t>
  </si>
  <si>
    <t>Tab. 2 - Assunzioni di lavoratori dipendenti per provincia. Veneto - Anno 2018</t>
  </si>
  <si>
    <t>Tab. 3 - Assunzioni di lavoratori dipendenti per sesso. Veneto - Anno 2018</t>
  </si>
  <si>
    <t>Tab. 4 - Assunzioni di lavoratori dipendenti per titolo di studio. Veneto - Anno 2018</t>
  </si>
  <si>
    <t>Tab. 5 - Assunzioni di lavoratori dipendenti per cittadinanza. Veneto - Anno 2018</t>
  </si>
  <si>
    <t>Tab. 6 - Assunzioni di lavoratori dipendenti per settore. Veneto -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</si>
</sst>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3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7" xfId="0" applyFont="1" applyBorder="1"/>
    <xf numFmtId="3" fontId="1" fillId="0" borderId="0" xfId="0" applyNumberFormat="1" applyFont="1" applyBorder="1"/>
    <xf numFmtId="164" fontId="1" fillId="0" borderId="0" xfId="0" applyNumberFormat="1" applyFont="1" applyBorder="1"/>
    <xf numFmtId="164" fontId="1" fillId="0" borderId="8" xfId="0" applyNumberFormat="1" applyFont="1" applyBorder="1"/>
    <xf numFmtId="0" fontId="2" fillId="0" borderId="9" xfId="0" applyFont="1" applyBorder="1"/>
    <xf numFmtId="3" fontId="2" fillId="0" borderId="10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0" fontId="2" fillId="0" borderId="1" xfId="0" applyFont="1" applyBorder="1"/>
    <xf numFmtId="3" fontId="2" fillId="0" borderId="2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3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0" xfId="0" applyFont="1"/>
    <xf numFmtId="0" fontId="1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/>
    <xf numFmtId="0" fontId="4" fillId="0" borderId="7" xfId="0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2"/>
  <sheetViews>
    <sheetView showGridLines="0" tabSelected="1" workbookViewId="0"/>
  </sheetViews>
  <sheetFormatPr defaultColWidth="9" defaultRowHeight="12" x14ac:dyDescent="0.2"/>
  <cols>
    <col min="1" max="1" width="9" style="1"/>
    <col min="2" max="2" width="67.7109375" style="1" customWidth="1"/>
    <col min="3" max="16384" width="9" style="1"/>
  </cols>
  <sheetData>
    <row r="4" spans="2:2" ht="20.25" x14ac:dyDescent="0.3">
      <c r="B4" s="27" t="s">
        <v>44</v>
      </c>
    </row>
    <row r="7" spans="2:2" s="28" customFormat="1" ht="21.75" customHeight="1" x14ac:dyDescent="0.25">
      <c r="B7" s="29" t="s">
        <v>45</v>
      </c>
    </row>
    <row r="8" spans="2:2" s="28" customFormat="1" ht="21.75" customHeight="1" x14ac:dyDescent="0.25">
      <c r="B8" s="29" t="s">
        <v>46</v>
      </c>
    </row>
    <row r="9" spans="2:2" s="28" customFormat="1" ht="21.75" customHeight="1" x14ac:dyDescent="0.25">
      <c r="B9" s="29" t="s">
        <v>47</v>
      </c>
    </row>
    <row r="10" spans="2:2" s="28" customFormat="1" ht="21.75" customHeight="1" x14ac:dyDescent="0.25">
      <c r="B10" s="29" t="s">
        <v>48</v>
      </c>
    </row>
    <row r="11" spans="2:2" s="28" customFormat="1" ht="21.75" customHeight="1" x14ac:dyDescent="0.25">
      <c r="B11" s="29" t="s">
        <v>49</v>
      </c>
    </row>
    <row r="12" spans="2:2" s="28" customFormat="1" ht="21.75" customHeight="1" x14ac:dyDescent="0.25">
      <c r="B12" s="29" t="s">
        <v>50</v>
      </c>
    </row>
  </sheetData>
  <hyperlinks>
    <hyperlink ref="B7" location="'Tab. 1 '!B2" display="Tab. 1 - Assunzioni di lavoratori dipendenti per età. Veneto - Anno 2020"/>
    <hyperlink ref="B8" location="'Tab. 2'!B2" display="Tab. 2 - Assunzioni di lavoratori dipendenti per provincia. Veneto - Anno 2020"/>
    <hyperlink ref="B9" location="'Tab. 3'!B2" display="Tab. 3 - Assunzioni di lavoratori dipendenti per sesso. Veneto - Anno 2020"/>
    <hyperlink ref="B10" location="'Tab. 4'!B2" display="Tab. 4 - Assunzioni di lavoratori dipendenti per titolo di studio. Veneto - Anno 2020"/>
    <hyperlink ref="B11" location="'Tab. 5'!B2" display="Tab. 5 - Assunzioni di lavoratori dipendenti per cittadinanza. Veneto - Anno 2020"/>
    <hyperlink ref="B12" location="'Tab. 6'!B2" display="Tab. 6 - Assunzioni di lavoratori dipendenti per settore. Veneto - Anno 2019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showGridLines="0" workbookViewId="0">
      <selection activeCell="D5" sqref="D5:D7"/>
    </sheetView>
  </sheetViews>
  <sheetFormatPr defaultColWidth="9.140625" defaultRowHeight="12" x14ac:dyDescent="0.2"/>
  <cols>
    <col min="1" max="2" width="9.140625" style="1"/>
    <col min="3" max="4" width="11.28515625" style="1" customWidth="1"/>
    <col min="5" max="6" width="15" style="1" customWidth="1"/>
    <col min="7" max="16384" width="9.140625" style="1"/>
  </cols>
  <sheetData>
    <row r="2" spans="2:8" ht="12.75" x14ac:dyDescent="0.2">
      <c r="B2" s="23" t="s">
        <v>45</v>
      </c>
      <c r="H2" s="30" t="s">
        <v>36</v>
      </c>
    </row>
    <row r="4" spans="2:8" ht="36" x14ac:dyDescent="0.2">
      <c r="B4" s="3"/>
      <c r="C4" s="4" t="s">
        <v>8</v>
      </c>
      <c r="D4" s="4" t="s">
        <v>9</v>
      </c>
      <c r="E4" s="4" t="s">
        <v>10</v>
      </c>
      <c r="F4" s="5" t="s">
        <v>11</v>
      </c>
    </row>
    <row r="5" spans="2:8" x14ac:dyDescent="0.2">
      <c r="B5" s="6" t="s">
        <v>13</v>
      </c>
      <c r="C5" s="7">
        <v>11045</v>
      </c>
      <c r="D5" s="7">
        <v>48335</v>
      </c>
      <c r="E5" s="8">
        <f>+C5/C$14*100</f>
        <v>23.969184027777779</v>
      </c>
      <c r="F5" s="9">
        <f>+C5/D5*100</f>
        <v>22.85093617461467</v>
      </c>
    </row>
    <row r="6" spans="2:8" x14ac:dyDescent="0.2">
      <c r="B6" s="10" t="s">
        <v>14</v>
      </c>
      <c r="C6" s="11">
        <v>21965</v>
      </c>
      <c r="D6" s="11">
        <v>145245</v>
      </c>
      <c r="E6" s="12">
        <f>+C6/C$14*100</f>
        <v>47.667100694444443</v>
      </c>
      <c r="F6" s="13">
        <f t="shared" ref="F6:F14" si="0">+C6/D6*100</f>
        <v>15.122723673792557</v>
      </c>
    </row>
    <row r="7" spans="2:8" x14ac:dyDescent="0.2">
      <c r="B7" s="10" t="s">
        <v>15</v>
      </c>
      <c r="C7" s="11">
        <v>12455</v>
      </c>
      <c r="D7" s="11">
        <v>129325</v>
      </c>
      <c r="E7" s="12">
        <f t="shared" ref="E7:E9" si="1">+C7/C$14*100</f>
        <v>27.029079861111111</v>
      </c>
      <c r="F7" s="13">
        <f t="shared" si="0"/>
        <v>9.6307751788130691</v>
      </c>
    </row>
    <row r="8" spans="2:8" x14ac:dyDescent="0.2">
      <c r="B8" s="10" t="s">
        <v>16</v>
      </c>
      <c r="C8" s="11">
        <v>310</v>
      </c>
      <c r="D8" s="11">
        <v>197530</v>
      </c>
      <c r="E8" s="12">
        <f t="shared" si="1"/>
        <v>0.67274305555555558</v>
      </c>
      <c r="F8" s="13">
        <f t="shared" si="0"/>
        <v>0.15693818660456638</v>
      </c>
    </row>
    <row r="9" spans="2:8" x14ac:dyDescent="0.2">
      <c r="B9" s="10" t="s">
        <v>17</v>
      </c>
      <c r="C9" s="11">
        <v>165</v>
      </c>
      <c r="D9" s="11">
        <v>192390</v>
      </c>
      <c r="E9" s="12">
        <f t="shared" si="1"/>
        <v>0.35807291666666663</v>
      </c>
      <c r="F9" s="13">
        <f t="shared" si="0"/>
        <v>8.5763293310463118E-2</v>
      </c>
    </row>
    <row r="10" spans="2:8" x14ac:dyDescent="0.2">
      <c r="B10" s="10" t="s">
        <v>18</v>
      </c>
      <c r="C10" s="11">
        <v>80</v>
      </c>
      <c r="D10" s="11">
        <v>75515</v>
      </c>
      <c r="E10" s="12">
        <f>+C10/C$14*100</f>
        <v>0.1736111111111111</v>
      </c>
      <c r="F10" s="13">
        <f t="shared" si="0"/>
        <v>0.10593921737403166</v>
      </c>
    </row>
    <row r="11" spans="2:8" x14ac:dyDescent="0.2">
      <c r="B11" s="10" t="s">
        <v>19</v>
      </c>
      <c r="C11" s="11">
        <v>50</v>
      </c>
      <c r="D11" s="11">
        <v>45400</v>
      </c>
      <c r="E11" s="12">
        <f>+C11/C$14*100</f>
        <v>0.10850694444444445</v>
      </c>
      <c r="F11" s="13">
        <f t="shared" si="0"/>
        <v>0.11013215859030838</v>
      </c>
    </row>
    <row r="12" spans="2:8" x14ac:dyDescent="0.2">
      <c r="B12" s="10" t="s">
        <v>20</v>
      </c>
      <c r="C12" s="11">
        <v>10</v>
      </c>
      <c r="D12" s="11">
        <v>21690</v>
      </c>
      <c r="E12" s="12">
        <f>+C12/C$14*100</f>
        <v>2.1701388888888888E-2</v>
      </c>
      <c r="F12" s="13">
        <f t="shared" si="0"/>
        <v>4.6104195481788839E-2</v>
      </c>
    </row>
    <row r="13" spans="2:8" x14ac:dyDescent="0.2">
      <c r="B13" s="10" t="s">
        <v>21</v>
      </c>
      <c r="C13" s="11">
        <v>0</v>
      </c>
      <c r="D13" s="11">
        <v>11430</v>
      </c>
      <c r="E13" s="12">
        <f>+C13/C$14*100</f>
        <v>0</v>
      </c>
      <c r="F13" s="13">
        <f t="shared" si="0"/>
        <v>0</v>
      </c>
    </row>
    <row r="14" spans="2:8" x14ac:dyDescent="0.2">
      <c r="B14" s="18" t="s">
        <v>22</v>
      </c>
      <c r="C14" s="19">
        <v>46080</v>
      </c>
      <c r="D14" s="19">
        <v>866860</v>
      </c>
      <c r="E14" s="20">
        <f>+C14/C$14*100</f>
        <v>100</v>
      </c>
      <c r="F14" s="21">
        <f t="shared" si="0"/>
        <v>5.3157372586115406</v>
      </c>
    </row>
    <row r="15" spans="2:8" x14ac:dyDescent="0.2">
      <c r="C15" s="2"/>
    </row>
    <row r="16" spans="2:8" x14ac:dyDescent="0.2">
      <c r="B16" s="22" t="s">
        <v>12</v>
      </c>
    </row>
  </sheetData>
  <hyperlinks>
    <hyperlink ref="H2" location="Indice!B7" display="Torna all'indice"/>
  </hyperlink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workbookViewId="0">
      <selection activeCell="C34" sqref="C34"/>
    </sheetView>
  </sheetViews>
  <sheetFormatPr defaultColWidth="9.140625" defaultRowHeight="12" x14ac:dyDescent="0.2"/>
  <cols>
    <col min="1" max="2" width="9.140625" style="1"/>
    <col min="3" max="4" width="11.28515625" style="1" customWidth="1"/>
    <col min="5" max="6" width="15" style="1" customWidth="1"/>
    <col min="7" max="16384" width="9.140625" style="1"/>
  </cols>
  <sheetData>
    <row r="2" spans="2:8" ht="12.75" x14ac:dyDescent="0.2">
      <c r="B2" s="23" t="s">
        <v>46</v>
      </c>
      <c r="H2" s="30" t="s">
        <v>36</v>
      </c>
    </row>
    <row r="4" spans="2:8" ht="36" x14ac:dyDescent="0.2">
      <c r="B4" s="3"/>
      <c r="C4" s="4" t="s">
        <v>8</v>
      </c>
      <c r="D4" s="4" t="s">
        <v>9</v>
      </c>
      <c r="E4" s="4" t="s">
        <v>10</v>
      </c>
      <c r="F4" s="5" t="s">
        <v>11</v>
      </c>
    </row>
    <row r="5" spans="2:8" x14ac:dyDescent="0.2">
      <c r="B5" s="26" t="s">
        <v>35</v>
      </c>
      <c r="C5" s="24"/>
      <c r="D5" s="24"/>
      <c r="E5" s="24"/>
      <c r="F5" s="25"/>
    </row>
    <row r="6" spans="2:8" x14ac:dyDescent="0.2">
      <c r="B6" s="10" t="s">
        <v>0</v>
      </c>
      <c r="C6" s="11">
        <v>1170</v>
      </c>
      <c r="D6" s="11">
        <v>35460</v>
      </c>
      <c r="E6" s="12">
        <f>+C6/C$13*100</f>
        <v>2.5390625</v>
      </c>
      <c r="F6" s="13">
        <f>+C6/D6*100</f>
        <v>3.2994923857868024</v>
      </c>
    </row>
    <row r="7" spans="2:8" x14ac:dyDescent="0.2">
      <c r="B7" s="10" t="s">
        <v>1</v>
      </c>
      <c r="C7" s="11">
        <v>7830</v>
      </c>
      <c r="D7" s="11">
        <v>125950</v>
      </c>
      <c r="E7" s="12">
        <f t="shared" ref="E7:E13" si="0">+C7/C$13*100</f>
        <v>16.9921875</v>
      </c>
      <c r="F7" s="13">
        <f t="shared" ref="F7:F13" si="1">+C7/D7*100</f>
        <v>6.2167526796347756</v>
      </c>
    </row>
    <row r="8" spans="2:8" x14ac:dyDescent="0.2">
      <c r="B8" s="10" t="s">
        <v>2</v>
      </c>
      <c r="C8" s="11">
        <v>1420</v>
      </c>
      <c r="D8" s="11">
        <v>38300</v>
      </c>
      <c r="E8" s="12">
        <f t="shared" si="0"/>
        <v>3.0815972222222223</v>
      </c>
      <c r="F8" s="13">
        <f t="shared" si="1"/>
        <v>3.7075718015665795</v>
      </c>
    </row>
    <row r="9" spans="2:8" x14ac:dyDescent="0.2">
      <c r="B9" s="10" t="s">
        <v>3</v>
      </c>
      <c r="C9" s="11">
        <v>7530</v>
      </c>
      <c r="D9" s="11">
        <v>136400</v>
      </c>
      <c r="E9" s="12">
        <f t="shared" si="0"/>
        <v>16.341145833333336</v>
      </c>
      <c r="F9" s="13">
        <f t="shared" si="1"/>
        <v>5.5205278592375366</v>
      </c>
    </row>
    <row r="10" spans="2:8" x14ac:dyDescent="0.2">
      <c r="B10" s="10" t="s">
        <v>4</v>
      </c>
      <c r="C10" s="11">
        <v>10745</v>
      </c>
      <c r="D10" s="11">
        <v>203950</v>
      </c>
      <c r="E10" s="12">
        <f t="shared" si="0"/>
        <v>23.318142361111111</v>
      </c>
      <c r="F10" s="13">
        <f t="shared" si="1"/>
        <v>5.268448149056141</v>
      </c>
    </row>
    <row r="11" spans="2:8" x14ac:dyDescent="0.2">
      <c r="B11" s="10" t="s">
        <v>5</v>
      </c>
      <c r="C11" s="11">
        <v>8865</v>
      </c>
      <c r="D11" s="11">
        <v>205050</v>
      </c>
      <c r="E11" s="12">
        <f t="shared" si="0"/>
        <v>19.23828125</v>
      </c>
      <c r="F11" s="13">
        <f t="shared" si="1"/>
        <v>4.3233357717629843</v>
      </c>
    </row>
    <row r="12" spans="2:8" x14ac:dyDescent="0.2">
      <c r="B12" s="10" t="s">
        <v>6</v>
      </c>
      <c r="C12" s="11">
        <v>8515</v>
      </c>
      <c r="D12" s="11">
        <v>121755</v>
      </c>
      <c r="E12" s="12">
        <f t="shared" si="0"/>
        <v>18.478732638888889</v>
      </c>
      <c r="F12" s="13">
        <f t="shared" si="1"/>
        <v>6.993552626175517</v>
      </c>
    </row>
    <row r="13" spans="2:8" x14ac:dyDescent="0.2">
      <c r="B13" s="14" t="s">
        <v>7</v>
      </c>
      <c r="C13" s="15">
        <v>46080</v>
      </c>
      <c r="D13" s="15">
        <v>866860</v>
      </c>
      <c r="E13" s="16">
        <f t="shared" si="0"/>
        <v>100</v>
      </c>
      <c r="F13" s="17">
        <f t="shared" si="1"/>
        <v>5.3157372586115406</v>
      </c>
    </row>
    <row r="14" spans="2:8" x14ac:dyDescent="0.2">
      <c r="B14" s="26" t="s">
        <v>34</v>
      </c>
      <c r="C14" s="24"/>
      <c r="D14" s="24"/>
      <c r="E14" s="24"/>
      <c r="F14" s="25"/>
    </row>
    <row r="15" spans="2:8" x14ac:dyDescent="0.2">
      <c r="B15" s="10" t="s">
        <v>0</v>
      </c>
      <c r="C15" s="11">
        <v>1150</v>
      </c>
      <c r="D15" s="11">
        <v>13675</v>
      </c>
      <c r="E15" s="12">
        <f>+C15/C$22*100</f>
        <v>2.5294182338062248</v>
      </c>
      <c r="F15" s="13">
        <f>+C15/D15*100</f>
        <v>8.4095063985374772</v>
      </c>
    </row>
    <row r="16" spans="2:8" x14ac:dyDescent="0.2">
      <c r="B16" s="10" t="s">
        <v>1</v>
      </c>
      <c r="C16" s="11">
        <v>7700</v>
      </c>
      <c r="D16" s="11">
        <v>45250</v>
      </c>
      <c r="E16" s="12">
        <f t="shared" ref="E16:E22" si="2">+C16/C$22*100</f>
        <v>16.936104695919937</v>
      </c>
      <c r="F16" s="13">
        <f t="shared" ref="F16:F22" si="3">+C16/D16*100</f>
        <v>17.016574585635357</v>
      </c>
    </row>
    <row r="17" spans="2:6" x14ac:dyDescent="0.2">
      <c r="B17" s="10" t="s">
        <v>2</v>
      </c>
      <c r="C17" s="11">
        <v>1385</v>
      </c>
      <c r="D17" s="11">
        <v>11910</v>
      </c>
      <c r="E17" s="12">
        <f t="shared" si="2"/>
        <v>3.0462993511492358</v>
      </c>
      <c r="F17" s="13">
        <f t="shared" si="3"/>
        <v>11.628883291351805</v>
      </c>
    </row>
    <row r="18" spans="2:6" x14ac:dyDescent="0.2">
      <c r="B18" s="10" t="s">
        <v>3</v>
      </c>
      <c r="C18" s="11">
        <v>7445</v>
      </c>
      <c r="D18" s="11">
        <v>49945</v>
      </c>
      <c r="E18" s="12">
        <f t="shared" si="2"/>
        <v>16.375233696249865</v>
      </c>
      <c r="F18" s="13">
        <f t="shared" si="3"/>
        <v>14.906397036740415</v>
      </c>
    </row>
    <row r="19" spans="2:6" x14ac:dyDescent="0.2">
      <c r="B19" s="10" t="s">
        <v>4</v>
      </c>
      <c r="C19" s="11">
        <v>10645</v>
      </c>
      <c r="D19" s="11">
        <v>77025</v>
      </c>
      <c r="E19" s="12">
        <f t="shared" si="2"/>
        <v>23.413614868580225</v>
      </c>
      <c r="F19" s="13">
        <f t="shared" si="3"/>
        <v>13.820188250567996</v>
      </c>
    </row>
    <row r="20" spans="2:6" x14ac:dyDescent="0.2">
      <c r="B20" s="10" t="s">
        <v>5</v>
      </c>
      <c r="C20" s="11">
        <v>8760</v>
      </c>
      <c r="D20" s="11">
        <v>77350</v>
      </c>
      <c r="E20" s="12">
        <f t="shared" si="2"/>
        <v>19.267568459254374</v>
      </c>
      <c r="F20" s="13">
        <f t="shared" si="3"/>
        <v>11.325145442792502</v>
      </c>
    </row>
    <row r="21" spans="2:6" x14ac:dyDescent="0.2">
      <c r="B21" s="10" t="s">
        <v>6</v>
      </c>
      <c r="C21" s="11">
        <v>8380</v>
      </c>
      <c r="D21" s="11">
        <v>47750</v>
      </c>
      <c r="E21" s="12">
        <f t="shared" si="2"/>
        <v>18.431760695040143</v>
      </c>
      <c r="F21" s="13">
        <f t="shared" si="3"/>
        <v>17.549738219895289</v>
      </c>
    </row>
    <row r="22" spans="2:6" x14ac:dyDescent="0.2">
      <c r="B22" s="14" t="s">
        <v>7</v>
      </c>
      <c r="C22" s="15">
        <v>45465</v>
      </c>
      <c r="D22" s="15">
        <v>322910</v>
      </c>
      <c r="E22" s="16">
        <f t="shared" si="2"/>
        <v>100</v>
      </c>
      <c r="F22" s="17">
        <f t="shared" si="3"/>
        <v>14.079774550184263</v>
      </c>
    </row>
    <row r="24" spans="2:6" x14ac:dyDescent="0.2">
      <c r="B24" s="22" t="s">
        <v>12</v>
      </c>
    </row>
  </sheetData>
  <hyperlinks>
    <hyperlink ref="H2" location="Indice!B8" display="Torna all'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showGridLines="0" workbookViewId="0">
      <selection activeCell="E27" sqref="E27"/>
    </sheetView>
  </sheetViews>
  <sheetFormatPr defaultColWidth="9.140625" defaultRowHeight="12" x14ac:dyDescent="0.2"/>
  <cols>
    <col min="1" max="2" width="9.140625" style="1"/>
    <col min="3" max="4" width="11.28515625" style="1" customWidth="1"/>
    <col min="5" max="6" width="15" style="1" customWidth="1"/>
    <col min="7" max="16384" width="9.140625" style="1"/>
  </cols>
  <sheetData>
    <row r="2" spans="2:8" ht="12.75" x14ac:dyDescent="0.2">
      <c r="B2" s="23" t="s">
        <v>47</v>
      </c>
      <c r="H2" s="30" t="s">
        <v>36</v>
      </c>
    </row>
    <row r="4" spans="2:8" ht="36" x14ac:dyDescent="0.2">
      <c r="B4" s="3"/>
      <c r="C4" s="4" t="s">
        <v>8</v>
      </c>
      <c r="D4" s="4" t="s">
        <v>9</v>
      </c>
      <c r="E4" s="4" t="s">
        <v>10</v>
      </c>
      <c r="F4" s="5" t="s">
        <v>11</v>
      </c>
    </row>
    <row r="5" spans="2:8" x14ac:dyDescent="0.2">
      <c r="B5" s="26" t="s">
        <v>35</v>
      </c>
      <c r="C5" s="24"/>
      <c r="D5" s="24"/>
      <c r="E5" s="24"/>
      <c r="F5" s="25"/>
    </row>
    <row r="6" spans="2:8" x14ac:dyDescent="0.2">
      <c r="B6" s="10" t="s">
        <v>32</v>
      </c>
      <c r="C6" s="11">
        <v>26470</v>
      </c>
      <c r="D6" s="11">
        <v>486975</v>
      </c>
      <c r="E6" s="12">
        <f>+C6/C$8*100</f>
        <v>57.443576388888886</v>
      </c>
      <c r="F6" s="13">
        <f>+C6/D6*100</f>
        <v>5.4355973099235078</v>
      </c>
    </row>
    <row r="7" spans="2:8" x14ac:dyDescent="0.2">
      <c r="B7" s="10" t="s">
        <v>33</v>
      </c>
      <c r="C7" s="11">
        <v>19610</v>
      </c>
      <c r="D7" s="11">
        <v>379885</v>
      </c>
      <c r="E7" s="12">
        <f>+C7/C$8*100</f>
        <v>42.556423611111107</v>
      </c>
      <c r="F7" s="13">
        <f t="shared" ref="F7:F8" si="0">+C7/D7*100</f>
        <v>5.1620885267910026</v>
      </c>
    </row>
    <row r="8" spans="2:8" x14ac:dyDescent="0.2">
      <c r="B8" s="14" t="s">
        <v>22</v>
      </c>
      <c r="C8" s="15">
        <v>46080</v>
      </c>
      <c r="D8" s="15">
        <v>866860</v>
      </c>
      <c r="E8" s="16">
        <f>+C8/C$8*100</f>
        <v>100</v>
      </c>
      <c r="F8" s="17">
        <f t="shared" si="0"/>
        <v>5.3157372586115406</v>
      </c>
    </row>
    <row r="9" spans="2:8" x14ac:dyDescent="0.2">
      <c r="B9" s="26" t="s">
        <v>34</v>
      </c>
      <c r="C9" s="24"/>
      <c r="D9" s="24"/>
      <c r="E9" s="24"/>
      <c r="F9" s="25"/>
    </row>
    <row r="10" spans="2:8" x14ac:dyDescent="0.2">
      <c r="B10" s="10" t="s">
        <v>32</v>
      </c>
      <c r="C10" s="11">
        <v>26140</v>
      </c>
      <c r="D10" s="11">
        <v>187040</v>
      </c>
      <c r="E10" s="12">
        <f>+C10/C$12*100</f>
        <v>57.494776201473663</v>
      </c>
      <c r="F10" s="13">
        <f>+C10/D10*100</f>
        <v>13.975620188195039</v>
      </c>
    </row>
    <row r="11" spans="2:8" x14ac:dyDescent="0.2">
      <c r="B11" s="10" t="s">
        <v>33</v>
      </c>
      <c r="C11" s="11">
        <v>19325</v>
      </c>
      <c r="D11" s="11">
        <v>135870</v>
      </c>
      <c r="E11" s="12">
        <f t="shared" ref="E11:E12" si="1">+C11/C$12*100</f>
        <v>42.505223798526337</v>
      </c>
      <c r="F11" s="13">
        <f t="shared" ref="F11:F12" si="2">+C11/D11*100</f>
        <v>14.223154485905646</v>
      </c>
    </row>
    <row r="12" spans="2:8" x14ac:dyDescent="0.2">
      <c r="B12" s="14" t="s">
        <v>22</v>
      </c>
      <c r="C12" s="15">
        <v>45465</v>
      </c>
      <c r="D12" s="15">
        <v>322910</v>
      </c>
      <c r="E12" s="16">
        <f t="shared" si="1"/>
        <v>100</v>
      </c>
      <c r="F12" s="17">
        <f t="shared" si="2"/>
        <v>14.079774550184263</v>
      </c>
    </row>
    <row r="14" spans="2:8" x14ac:dyDescent="0.2">
      <c r="B14" s="22" t="s">
        <v>12</v>
      </c>
    </row>
  </sheetData>
  <hyperlinks>
    <hyperlink ref="H2" location="Indice!B9" display="Torna all'indice"/>
  </hyperlink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workbookViewId="0">
      <selection activeCell="D36" sqref="D36"/>
    </sheetView>
  </sheetViews>
  <sheetFormatPr defaultColWidth="9.140625" defaultRowHeight="12" x14ac:dyDescent="0.2"/>
  <cols>
    <col min="1" max="1" width="9.140625" style="1"/>
    <col min="2" max="2" width="16.5703125" style="1" customWidth="1"/>
    <col min="3" max="4" width="11.28515625" style="1" customWidth="1"/>
    <col min="5" max="6" width="15" style="1" customWidth="1"/>
    <col min="7" max="16384" width="9.140625" style="1"/>
  </cols>
  <sheetData>
    <row r="2" spans="2:8" ht="12.75" x14ac:dyDescent="0.2">
      <c r="B2" s="23" t="s">
        <v>48</v>
      </c>
      <c r="H2" s="30" t="s">
        <v>36</v>
      </c>
    </row>
    <row r="4" spans="2:8" ht="36" x14ac:dyDescent="0.2">
      <c r="B4" s="3"/>
      <c r="C4" s="4" t="s">
        <v>8</v>
      </c>
      <c r="D4" s="4" t="s">
        <v>9</v>
      </c>
      <c r="E4" s="4" t="s">
        <v>10</v>
      </c>
      <c r="F4" s="5" t="s">
        <v>11</v>
      </c>
    </row>
    <row r="5" spans="2:8" x14ac:dyDescent="0.2">
      <c r="B5" s="26" t="s">
        <v>35</v>
      </c>
      <c r="C5" s="24"/>
      <c r="D5" s="24"/>
      <c r="E5" s="24"/>
      <c r="F5" s="25"/>
    </row>
    <row r="6" spans="2:8" x14ac:dyDescent="0.2">
      <c r="B6" s="10" t="s">
        <v>23</v>
      </c>
      <c r="C6" s="11">
        <v>1195</v>
      </c>
      <c r="D6" s="11">
        <v>73815</v>
      </c>
      <c r="E6" s="12">
        <f t="shared" ref="E6:E13" si="0">+C6/C$13*100</f>
        <v>2.5933159722222223</v>
      </c>
      <c r="F6" s="13">
        <f>+C6/D6*100</f>
        <v>1.6189121452279347</v>
      </c>
    </row>
    <row r="7" spans="2:8" x14ac:dyDescent="0.2">
      <c r="B7" s="10" t="s">
        <v>24</v>
      </c>
      <c r="C7" s="11">
        <v>85</v>
      </c>
      <c r="D7" s="11">
        <v>9220</v>
      </c>
      <c r="E7" s="12">
        <f t="shared" si="0"/>
        <v>0.18446180555555555</v>
      </c>
      <c r="F7" s="13">
        <f t="shared" ref="F7:F13" si="1">+C7/D7*100</f>
        <v>0.92190889370932749</v>
      </c>
    </row>
    <row r="8" spans="2:8" x14ac:dyDescent="0.2">
      <c r="B8" s="10" t="s">
        <v>25</v>
      </c>
      <c r="C8" s="11">
        <v>6545</v>
      </c>
      <c r="D8" s="11">
        <v>252310</v>
      </c>
      <c r="E8" s="12">
        <f t="shared" si="0"/>
        <v>14.203559027777779</v>
      </c>
      <c r="F8" s="13">
        <f t="shared" si="1"/>
        <v>2.5940311521540962</v>
      </c>
    </row>
    <row r="9" spans="2:8" x14ac:dyDescent="0.2">
      <c r="B9" s="10" t="s">
        <v>26</v>
      </c>
      <c r="C9" s="11">
        <v>5210</v>
      </c>
      <c r="D9" s="11">
        <v>50895</v>
      </c>
      <c r="E9" s="12">
        <f t="shared" si="0"/>
        <v>11.306423611111111</v>
      </c>
      <c r="F9" s="13">
        <f>+C9/D9*100</f>
        <v>10.236761960899891</v>
      </c>
    </row>
    <row r="10" spans="2:8" x14ac:dyDescent="0.2">
      <c r="B10" s="10" t="s">
        <v>27</v>
      </c>
      <c r="C10" s="11">
        <v>26635</v>
      </c>
      <c r="D10" s="11">
        <v>356405</v>
      </c>
      <c r="E10" s="12">
        <f t="shared" si="0"/>
        <v>57.801649305555557</v>
      </c>
      <c r="F10" s="13">
        <f>+C10/D10*100</f>
        <v>7.473239713247569</v>
      </c>
    </row>
    <row r="11" spans="2:8" x14ac:dyDescent="0.2">
      <c r="B11" s="10" t="s">
        <v>28</v>
      </c>
      <c r="C11" s="11">
        <v>6400</v>
      </c>
      <c r="D11" s="11">
        <v>123585</v>
      </c>
      <c r="E11" s="12">
        <f t="shared" si="0"/>
        <v>13.888888888888889</v>
      </c>
      <c r="F11" s="13">
        <f t="shared" si="1"/>
        <v>5.1786220010519068</v>
      </c>
    </row>
    <row r="12" spans="2:8" x14ac:dyDescent="0.2">
      <c r="B12" s="10" t="s">
        <v>29</v>
      </c>
      <c r="C12" s="11">
        <v>5</v>
      </c>
      <c r="D12" s="11">
        <v>630</v>
      </c>
      <c r="E12" s="12">
        <f t="shared" si="0"/>
        <v>1.0850694444444444E-2</v>
      </c>
      <c r="F12" s="13">
        <f t="shared" si="1"/>
        <v>0.79365079365079361</v>
      </c>
    </row>
    <row r="13" spans="2:8" x14ac:dyDescent="0.2">
      <c r="B13" s="14" t="s">
        <v>22</v>
      </c>
      <c r="C13" s="15">
        <v>46080</v>
      </c>
      <c r="D13" s="15">
        <v>866860</v>
      </c>
      <c r="E13" s="16">
        <f t="shared" si="0"/>
        <v>100</v>
      </c>
      <c r="F13" s="17">
        <f t="shared" si="1"/>
        <v>5.3157372586115406</v>
      </c>
    </row>
    <row r="14" spans="2:8" x14ac:dyDescent="0.2">
      <c r="B14" s="26" t="s">
        <v>34</v>
      </c>
      <c r="C14" s="24"/>
      <c r="D14" s="24"/>
      <c r="E14" s="24"/>
      <c r="F14" s="25"/>
    </row>
    <row r="15" spans="2:8" x14ac:dyDescent="0.2">
      <c r="B15" s="10" t="s">
        <v>23</v>
      </c>
      <c r="C15" s="11">
        <v>1175</v>
      </c>
      <c r="D15" s="11">
        <v>25955</v>
      </c>
      <c r="E15" s="12">
        <f>+C15/C$22*100</f>
        <v>2.5844055867150555</v>
      </c>
      <c r="F15" s="13">
        <f>+C15/D15*100</f>
        <v>4.5270660759005974</v>
      </c>
    </row>
    <row r="16" spans="2:8" x14ac:dyDescent="0.2">
      <c r="B16" s="10" t="s">
        <v>24</v>
      </c>
      <c r="C16" s="11">
        <v>85</v>
      </c>
      <c r="D16" s="11">
        <v>2015</v>
      </c>
      <c r="E16" s="12">
        <f t="shared" ref="E16:E22" si="2">+C16/C$22*100</f>
        <v>0.18695699989002529</v>
      </c>
      <c r="F16" s="13">
        <f t="shared" ref="F16:F17" si="3">+C16/D16*100</f>
        <v>4.2183622828784122</v>
      </c>
    </row>
    <row r="17" spans="2:6" x14ac:dyDescent="0.2">
      <c r="B17" s="10" t="s">
        <v>25</v>
      </c>
      <c r="C17" s="11">
        <v>6400</v>
      </c>
      <c r="D17" s="11">
        <v>59715</v>
      </c>
      <c r="E17" s="12">
        <f t="shared" si="2"/>
        <v>14.076762344660729</v>
      </c>
      <c r="F17" s="13">
        <f t="shared" si="3"/>
        <v>10.717575148622624</v>
      </c>
    </row>
    <row r="18" spans="2:6" x14ac:dyDescent="0.2">
      <c r="B18" s="10" t="s">
        <v>26</v>
      </c>
      <c r="C18" s="11">
        <v>5170</v>
      </c>
      <c r="D18" s="11">
        <v>22195</v>
      </c>
      <c r="E18" s="12">
        <f t="shared" si="2"/>
        <v>11.371384581546245</v>
      </c>
      <c r="F18" s="13">
        <f>+C18/D18*100</f>
        <v>23.293534579860328</v>
      </c>
    </row>
    <row r="19" spans="2:6" x14ac:dyDescent="0.2">
      <c r="B19" s="10" t="s">
        <v>27</v>
      </c>
      <c r="C19" s="11">
        <v>26325</v>
      </c>
      <c r="D19" s="11">
        <v>162220</v>
      </c>
      <c r="E19" s="12">
        <f t="shared" si="2"/>
        <v>57.901682612999004</v>
      </c>
      <c r="F19" s="13">
        <f>+C19/D19*100</f>
        <v>16.22796202687708</v>
      </c>
    </row>
    <row r="20" spans="2:6" x14ac:dyDescent="0.2">
      <c r="B20" s="10" t="s">
        <v>28</v>
      </c>
      <c r="C20" s="11">
        <v>6300</v>
      </c>
      <c r="D20" s="11">
        <v>50580</v>
      </c>
      <c r="E20" s="12">
        <f t="shared" si="2"/>
        <v>13.856812933025402</v>
      </c>
      <c r="F20" s="13">
        <f t="shared" ref="F20:F22" si="4">+C20/D20*100</f>
        <v>12.455516014234876</v>
      </c>
    </row>
    <row r="21" spans="2:6" x14ac:dyDescent="0.2">
      <c r="B21" s="10" t="s">
        <v>29</v>
      </c>
      <c r="C21" s="11">
        <v>5</v>
      </c>
      <c r="D21" s="11">
        <v>230</v>
      </c>
      <c r="E21" s="12">
        <f t="shared" si="2"/>
        <v>1.0997470581766195E-2</v>
      </c>
      <c r="F21" s="13">
        <f t="shared" si="4"/>
        <v>2.1739130434782608</v>
      </c>
    </row>
    <row r="22" spans="2:6" x14ac:dyDescent="0.2">
      <c r="B22" s="18" t="s">
        <v>22</v>
      </c>
      <c r="C22" s="19">
        <v>45465</v>
      </c>
      <c r="D22" s="19">
        <v>322910</v>
      </c>
      <c r="E22" s="20">
        <f t="shared" si="2"/>
        <v>100</v>
      </c>
      <c r="F22" s="21">
        <f t="shared" si="4"/>
        <v>14.079774550184263</v>
      </c>
    </row>
    <row r="24" spans="2:6" x14ac:dyDescent="0.2">
      <c r="B24" s="22" t="s">
        <v>12</v>
      </c>
    </row>
  </sheetData>
  <hyperlinks>
    <hyperlink ref="H2" location="Indice!B10" display="Torna all'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showGridLines="0" workbookViewId="0">
      <selection activeCell="E24" sqref="E24"/>
    </sheetView>
  </sheetViews>
  <sheetFormatPr defaultColWidth="9.140625" defaultRowHeight="12" x14ac:dyDescent="0.2"/>
  <cols>
    <col min="1" max="2" width="9.140625" style="1"/>
    <col min="3" max="4" width="11.28515625" style="1" customWidth="1"/>
    <col min="5" max="6" width="15" style="1" customWidth="1"/>
    <col min="7" max="16384" width="9.140625" style="1"/>
  </cols>
  <sheetData>
    <row r="2" spans="2:8" ht="12.75" x14ac:dyDescent="0.2">
      <c r="B2" s="23" t="s">
        <v>49</v>
      </c>
      <c r="H2" s="30" t="s">
        <v>36</v>
      </c>
    </row>
    <row r="4" spans="2:8" ht="36" x14ac:dyDescent="0.2">
      <c r="B4" s="3"/>
      <c r="C4" s="4" t="s">
        <v>8</v>
      </c>
      <c r="D4" s="4" t="s">
        <v>9</v>
      </c>
      <c r="E4" s="4" t="s">
        <v>10</v>
      </c>
      <c r="F4" s="5" t="s">
        <v>11</v>
      </c>
    </row>
    <row r="5" spans="2:8" x14ac:dyDescent="0.2">
      <c r="B5" s="26" t="s">
        <v>35</v>
      </c>
      <c r="C5" s="24"/>
      <c r="D5" s="24"/>
      <c r="E5" s="24"/>
      <c r="F5" s="25"/>
    </row>
    <row r="6" spans="2:8" x14ac:dyDescent="0.2">
      <c r="B6" s="10" t="s">
        <v>31</v>
      </c>
      <c r="C6" s="11">
        <v>39155</v>
      </c>
      <c r="D6" s="11">
        <v>632615</v>
      </c>
      <c r="E6" s="12">
        <f>+C6/C$8*100</f>
        <v>84.971788194444443</v>
      </c>
      <c r="F6" s="13">
        <f>+C6/D6*100</f>
        <v>6.1893884906301624</v>
      </c>
    </row>
    <row r="7" spans="2:8" x14ac:dyDescent="0.2">
      <c r="B7" s="10" t="s">
        <v>30</v>
      </c>
      <c r="C7" s="11">
        <v>6920</v>
      </c>
      <c r="D7" s="11">
        <v>234245</v>
      </c>
      <c r="E7" s="12">
        <f>+C7/C$8*100</f>
        <v>15.017361111111111</v>
      </c>
      <c r="F7" s="13">
        <f t="shared" ref="F7:F8" si="0">+C7/D7*100</f>
        <v>2.9541719140216438</v>
      </c>
    </row>
    <row r="8" spans="2:8" x14ac:dyDescent="0.2">
      <c r="B8" s="14" t="s">
        <v>22</v>
      </c>
      <c r="C8" s="15">
        <v>46080</v>
      </c>
      <c r="D8" s="15">
        <v>866860</v>
      </c>
      <c r="E8" s="16">
        <f>+C8/C$8*100</f>
        <v>100</v>
      </c>
      <c r="F8" s="17">
        <f t="shared" si="0"/>
        <v>5.3157372586115406</v>
      </c>
    </row>
    <row r="9" spans="2:8" x14ac:dyDescent="0.2">
      <c r="B9" s="26" t="s">
        <v>34</v>
      </c>
      <c r="C9" s="24"/>
      <c r="D9" s="24"/>
      <c r="E9" s="24"/>
      <c r="F9" s="25"/>
    </row>
    <row r="10" spans="2:8" x14ac:dyDescent="0.2">
      <c r="B10" s="10" t="s">
        <v>31</v>
      </c>
      <c r="C10" s="11">
        <v>38635</v>
      </c>
      <c r="D10" s="11">
        <v>238655</v>
      </c>
      <c r="E10" s="12">
        <f>+C10/C$12*100</f>
        <v>84.977455185307377</v>
      </c>
      <c r="F10" s="13">
        <f>+C10/D10*100</f>
        <v>16.188640506169993</v>
      </c>
    </row>
    <row r="11" spans="2:8" x14ac:dyDescent="0.2">
      <c r="B11" s="10" t="s">
        <v>30</v>
      </c>
      <c r="C11" s="11">
        <v>6830</v>
      </c>
      <c r="D11" s="11">
        <v>84250</v>
      </c>
      <c r="E11" s="12">
        <f t="shared" ref="E11:E12" si="1">+C11/C$12*100</f>
        <v>15.022544814692621</v>
      </c>
      <c r="F11" s="13">
        <f t="shared" ref="F11:F12" si="2">+C11/D11*100</f>
        <v>8.1068249258160243</v>
      </c>
    </row>
    <row r="12" spans="2:8" x14ac:dyDescent="0.2">
      <c r="B12" s="14" t="s">
        <v>22</v>
      </c>
      <c r="C12" s="15">
        <v>45465</v>
      </c>
      <c r="D12" s="15">
        <v>322910</v>
      </c>
      <c r="E12" s="16">
        <f t="shared" si="1"/>
        <v>100</v>
      </c>
      <c r="F12" s="17">
        <f t="shared" si="2"/>
        <v>14.079774550184263</v>
      </c>
    </row>
    <row r="14" spans="2:8" x14ac:dyDescent="0.2">
      <c r="B14" s="22" t="s">
        <v>12</v>
      </c>
    </row>
  </sheetData>
  <hyperlinks>
    <hyperlink ref="H2" location="Indice!B11" display="Torna all'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workbookViewId="0">
      <selection activeCell="H2" sqref="H2"/>
    </sheetView>
  </sheetViews>
  <sheetFormatPr defaultColWidth="9.140625" defaultRowHeight="12" x14ac:dyDescent="0.2"/>
  <cols>
    <col min="1" max="1" width="9.140625" style="1"/>
    <col min="2" max="2" width="27.5703125" style="1" customWidth="1"/>
    <col min="3" max="4" width="11.28515625" style="1" customWidth="1"/>
    <col min="5" max="6" width="15" style="1" customWidth="1"/>
    <col min="7" max="16384" width="9.140625" style="1"/>
  </cols>
  <sheetData>
    <row r="2" spans="2:8" ht="12.75" x14ac:dyDescent="0.2">
      <c r="B2" s="23" t="s">
        <v>50</v>
      </c>
      <c r="H2" s="30" t="s">
        <v>36</v>
      </c>
    </row>
    <row r="4" spans="2:8" ht="36" x14ac:dyDescent="0.2">
      <c r="B4" s="3"/>
      <c r="C4" s="4" t="s">
        <v>8</v>
      </c>
      <c r="D4" s="4" t="s">
        <v>9</v>
      </c>
      <c r="E4" s="4" t="s">
        <v>10</v>
      </c>
      <c r="F4" s="5" t="s">
        <v>11</v>
      </c>
    </row>
    <row r="5" spans="2:8" x14ac:dyDescent="0.2">
      <c r="B5" s="26" t="s">
        <v>35</v>
      </c>
      <c r="C5" s="24"/>
      <c r="D5" s="24"/>
      <c r="E5" s="24"/>
      <c r="F5" s="25"/>
    </row>
    <row r="6" spans="2:8" x14ac:dyDescent="0.2">
      <c r="B6" s="10" t="s">
        <v>37</v>
      </c>
      <c r="C6" s="11">
        <v>235</v>
      </c>
      <c r="D6" s="11">
        <v>81585</v>
      </c>
      <c r="E6" s="12">
        <f t="shared" ref="E6:E13" si="0">+C6/C$13*100</f>
        <v>0.50998263888888895</v>
      </c>
      <c r="F6" s="13">
        <f>+C6/D6*100</f>
        <v>0.28804314518600233</v>
      </c>
    </row>
    <row r="7" spans="2:8" x14ac:dyDescent="0.2">
      <c r="B7" s="10" t="s">
        <v>38</v>
      </c>
      <c r="C7" s="11">
        <v>16055</v>
      </c>
      <c r="D7" s="11">
        <v>152685</v>
      </c>
      <c r="E7" s="12">
        <f t="shared" si="0"/>
        <v>34.841579861111107</v>
      </c>
      <c r="F7" s="13">
        <f t="shared" ref="F7:F13" si="1">+C7/D7*100</f>
        <v>10.515112813963388</v>
      </c>
    </row>
    <row r="8" spans="2:8" x14ac:dyDescent="0.2">
      <c r="B8" s="31" t="s">
        <v>39</v>
      </c>
      <c r="C8" s="11">
        <v>12160</v>
      </c>
      <c r="D8" s="11">
        <v>109695</v>
      </c>
      <c r="E8" s="12">
        <f t="shared" si="0"/>
        <v>26.388888888888889</v>
      </c>
      <c r="F8" s="13">
        <f t="shared" si="1"/>
        <v>11.085281918045489</v>
      </c>
    </row>
    <row r="9" spans="2:8" x14ac:dyDescent="0.2">
      <c r="B9" s="31" t="s">
        <v>40</v>
      </c>
      <c r="C9" s="11">
        <v>3650</v>
      </c>
      <c r="D9" s="11">
        <v>39400</v>
      </c>
      <c r="E9" s="12">
        <f t="shared" si="0"/>
        <v>7.9210069444444446</v>
      </c>
      <c r="F9" s="13">
        <f>+C9/D9*100</f>
        <v>9.2639593908629436</v>
      </c>
    </row>
    <row r="10" spans="2:8" x14ac:dyDescent="0.2">
      <c r="B10" s="10" t="s">
        <v>41</v>
      </c>
      <c r="C10" s="11">
        <v>29775</v>
      </c>
      <c r="D10" s="11">
        <v>632590</v>
      </c>
      <c r="E10" s="12">
        <f t="shared" si="0"/>
        <v>64.615885416666657</v>
      </c>
      <c r="F10" s="13">
        <f>+C10/D10*100</f>
        <v>4.7068401334197505</v>
      </c>
    </row>
    <row r="11" spans="2:8" x14ac:dyDescent="0.2">
      <c r="B11" s="31" t="s">
        <v>42</v>
      </c>
      <c r="C11" s="11">
        <v>7900</v>
      </c>
      <c r="D11" s="11">
        <v>62160</v>
      </c>
      <c r="E11" s="12">
        <f t="shared" si="0"/>
        <v>17.144097222222221</v>
      </c>
      <c r="F11" s="13">
        <f t="shared" si="1"/>
        <v>12.709137709137707</v>
      </c>
    </row>
    <row r="12" spans="2:8" x14ac:dyDescent="0.2">
      <c r="B12" s="31" t="s">
        <v>43</v>
      </c>
      <c r="C12" s="11">
        <v>11315</v>
      </c>
      <c r="D12" s="11">
        <v>131110</v>
      </c>
      <c r="E12" s="12">
        <f t="shared" si="0"/>
        <v>24.555121527777779</v>
      </c>
      <c r="F12" s="13">
        <f t="shared" si="1"/>
        <v>8.630157882693922</v>
      </c>
    </row>
    <row r="13" spans="2:8" x14ac:dyDescent="0.2">
      <c r="B13" s="14" t="s">
        <v>22</v>
      </c>
      <c r="C13" s="15">
        <v>46080</v>
      </c>
      <c r="D13" s="15">
        <v>866860</v>
      </c>
      <c r="E13" s="16">
        <f t="shared" si="0"/>
        <v>100</v>
      </c>
      <c r="F13" s="17">
        <f t="shared" si="1"/>
        <v>5.3157372586115406</v>
      </c>
    </row>
    <row r="14" spans="2:8" x14ac:dyDescent="0.2">
      <c r="B14" s="26" t="s">
        <v>34</v>
      </c>
      <c r="C14" s="24"/>
      <c r="D14" s="24"/>
      <c r="E14" s="24"/>
      <c r="F14" s="25"/>
    </row>
    <row r="15" spans="2:8" x14ac:dyDescent="0.2">
      <c r="B15" s="10" t="s">
        <v>37</v>
      </c>
      <c r="C15" s="11">
        <v>235</v>
      </c>
      <c r="D15" s="11">
        <v>26160</v>
      </c>
      <c r="E15" s="12">
        <f>+C15/C$22*100</f>
        <v>0.51688111734301112</v>
      </c>
      <c r="F15" s="13">
        <f>+C15/D15*100</f>
        <v>0.89831804281345562</v>
      </c>
    </row>
    <row r="16" spans="2:8" x14ac:dyDescent="0.2">
      <c r="B16" s="10" t="s">
        <v>38</v>
      </c>
      <c r="C16" s="11">
        <v>15800</v>
      </c>
      <c r="D16" s="11">
        <v>50300</v>
      </c>
      <c r="E16" s="12">
        <f t="shared" ref="E16:E22" si="2">+C16/C$22*100</f>
        <v>34.752007038381173</v>
      </c>
      <c r="F16" s="13">
        <f t="shared" ref="F16:F17" si="3">+C16/D16*100</f>
        <v>31.411530815109344</v>
      </c>
    </row>
    <row r="17" spans="2:6" x14ac:dyDescent="0.2">
      <c r="B17" s="31" t="s">
        <v>39</v>
      </c>
      <c r="C17" s="11">
        <v>11980</v>
      </c>
      <c r="D17" s="11">
        <v>39660</v>
      </c>
      <c r="E17" s="12">
        <f t="shared" si="2"/>
        <v>26.349939513911803</v>
      </c>
      <c r="F17" s="13">
        <f t="shared" si="3"/>
        <v>30.206757438224912</v>
      </c>
    </row>
    <row r="18" spans="2:6" x14ac:dyDescent="0.2">
      <c r="B18" s="31" t="s">
        <v>40</v>
      </c>
      <c r="C18" s="11">
        <v>3605</v>
      </c>
      <c r="D18" s="11">
        <v>9810</v>
      </c>
      <c r="E18" s="12">
        <f t="shared" si="2"/>
        <v>7.9291762894534257</v>
      </c>
      <c r="F18" s="13">
        <f>+C18/D18*100</f>
        <v>36.748216106014269</v>
      </c>
    </row>
    <row r="19" spans="2:6" x14ac:dyDescent="0.2">
      <c r="B19" s="10" t="s">
        <v>41</v>
      </c>
      <c r="C19" s="11">
        <v>29440</v>
      </c>
      <c r="D19" s="11">
        <v>246450</v>
      </c>
      <c r="E19" s="12">
        <f t="shared" si="2"/>
        <v>64.753106785439357</v>
      </c>
      <c r="F19" s="13">
        <f>+C19/D19*100</f>
        <v>11.945627916413065</v>
      </c>
    </row>
    <row r="20" spans="2:6" x14ac:dyDescent="0.2">
      <c r="B20" s="31" t="s">
        <v>42</v>
      </c>
      <c r="C20" s="11">
        <v>7800</v>
      </c>
      <c r="D20" s="11">
        <v>29270</v>
      </c>
      <c r="E20" s="12">
        <f t="shared" si="2"/>
        <v>17.156054107555263</v>
      </c>
      <c r="F20" s="13">
        <f t="shared" ref="F20:F22" si="4">+C20/D20*100</f>
        <v>26.648445507345404</v>
      </c>
    </row>
    <row r="21" spans="2:6" x14ac:dyDescent="0.2">
      <c r="B21" s="31" t="s">
        <v>43</v>
      </c>
      <c r="C21" s="11">
        <v>11265</v>
      </c>
      <c r="D21" s="11">
        <v>57660</v>
      </c>
      <c r="E21" s="12">
        <f t="shared" si="2"/>
        <v>24.777301220719234</v>
      </c>
      <c r="F21" s="13">
        <f t="shared" si="4"/>
        <v>19.536940686784597</v>
      </c>
    </row>
    <row r="22" spans="2:6" x14ac:dyDescent="0.2">
      <c r="B22" s="18" t="s">
        <v>22</v>
      </c>
      <c r="C22" s="19">
        <v>45465</v>
      </c>
      <c r="D22" s="19">
        <v>322910</v>
      </c>
      <c r="E22" s="20">
        <f t="shared" si="2"/>
        <v>100</v>
      </c>
      <c r="F22" s="21">
        <f t="shared" si="4"/>
        <v>14.079774550184263</v>
      </c>
    </row>
    <row r="24" spans="2:6" x14ac:dyDescent="0.2">
      <c r="B24" s="22" t="s">
        <v>12</v>
      </c>
    </row>
  </sheetData>
  <hyperlinks>
    <hyperlink ref="H2" location="Indice!B12" display="Torna all'i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Indice</vt:lpstr>
      <vt:lpstr>Tab. 1 </vt:lpstr>
      <vt:lpstr>Tab. 2</vt:lpstr>
      <vt:lpstr>Tab. 3</vt:lpstr>
      <vt:lpstr>Tab. 4</vt:lpstr>
      <vt:lpstr>Tab. 5</vt:lpstr>
      <vt:lpstr>Tab.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2021-10-05T07:54:05Z</dcterms:modified>
</cp:coreProperties>
</file>