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8735" windowHeight="11700"/>
  </bookViews>
  <sheets>
    <sheet name="Indice" sheetId="7" r:id="rId1"/>
    <sheet name="Tab. 1 " sheetId="2" r:id="rId2"/>
    <sheet name="Tab. 2" sheetId="1" r:id="rId3"/>
    <sheet name="Tab. 3" sheetId="3" r:id="rId4"/>
    <sheet name="Tab. 4" sheetId="4" r:id="rId5"/>
    <sheet name="Tab. 5" sheetId="5" r:id="rId6"/>
    <sheet name="Tab. 6" sheetId="8" r:id="rId7"/>
  </sheets>
  <calcPr calcId="162913"/>
</workbook>
</file>

<file path=xl/calcChain.xml><?xml version="1.0" encoding="utf-8"?>
<calcChain xmlns="http://schemas.openxmlformats.org/spreadsheetml/2006/main">
  <c r="E10" i="5" l="1"/>
  <c r="E15" i="4" l="1"/>
  <c r="F15" i="4"/>
  <c r="E6" i="3"/>
  <c r="F6" i="3"/>
  <c r="F22" i="8" l="1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  <c r="E12" i="5" l="1"/>
  <c r="E11" i="5"/>
  <c r="F12" i="5"/>
  <c r="F11" i="5"/>
  <c r="F10" i="5"/>
  <c r="E22" i="4"/>
  <c r="E21" i="4"/>
  <c r="E20" i="4"/>
  <c r="E19" i="4"/>
  <c r="E18" i="4"/>
  <c r="E17" i="4"/>
  <c r="E16" i="4"/>
  <c r="F22" i="4"/>
  <c r="F21" i="4"/>
  <c r="F20" i="4"/>
  <c r="F19" i="4"/>
  <c r="F18" i="4"/>
  <c r="F17" i="4"/>
  <c r="F16" i="4"/>
  <c r="E12" i="3" l="1"/>
  <c r="E11" i="3"/>
  <c r="E10" i="3"/>
  <c r="F12" i="3"/>
  <c r="F11" i="3"/>
  <c r="F10" i="3"/>
  <c r="E22" i="1"/>
  <c r="E21" i="1"/>
  <c r="E20" i="1"/>
  <c r="E19" i="1"/>
  <c r="E18" i="1"/>
  <c r="E17" i="1"/>
  <c r="E16" i="1"/>
  <c r="E15" i="1"/>
  <c r="F22" i="1"/>
  <c r="F21" i="1"/>
  <c r="F20" i="1"/>
  <c r="F19" i="1"/>
  <c r="F18" i="1"/>
  <c r="F17" i="1"/>
  <c r="F16" i="1"/>
  <c r="F15" i="1"/>
  <c r="F8" i="5"/>
  <c r="E8" i="5"/>
  <c r="F7" i="5"/>
  <c r="E7" i="5"/>
  <c r="F6" i="5"/>
  <c r="E6" i="5"/>
  <c r="F10" i="4"/>
  <c r="F9" i="4"/>
  <c r="F6" i="4"/>
  <c r="E6" i="4"/>
  <c r="F13" i="4"/>
  <c r="E13" i="4"/>
  <c r="F12" i="4"/>
  <c r="E12" i="4"/>
  <c r="F11" i="4"/>
  <c r="E11" i="4"/>
  <c r="E10" i="4"/>
  <c r="E9" i="4"/>
  <c r="F8" i="4"/>
  <c r="E8" i="4"/>
  <c r="F7" i="4"/>
  <c r="E7" i="4"/>
  <c r="F8" i="3"/>
  <c r="E8" i="3"/>
  <c r="F7" i="3"/>
  <c r="E7" i="3"/>
  <c r="F7" i="2"/>
  <c r="F8" i="2"/>
  <c r="F9" i="2"/>
  <c r="E5" i="2"/>
  <c r="E7" i="2"/>
  <c r="E8" i="2"/>
  <c r="E9" i="2"/>
  <c r="F14" i="2"/>
  <c r="E14" i="2"/>
  <c r="F13" i="2"/>
  <c r="E13" i="2"/>
  <c r="F12" i="2"/>
  <c r="E12" i="2"/>
  <c r="F11" i="2"/>
  <c r="E11" i="2"/>
  <c r="F10" i="2"/>
  <c r="E10" i="2"/>
  <c r="F6" i="2"/>
  <c r="E6" i="2"/>
  <c r="F5" i="2"/>
  <c r="F7" i="1"/>
  <c r="F8" i="1"/>
  <c r="F9" i="1"/>
  <c r="F10" i="1"/>
  <c r="F11" i="1"/>
  <c r="F12" i="1"/>
  <c r="F13" i="1"/>
  <c r="F6" i="1"/>
  <c r="E7" i="1"/>
  <c r="E8" i="1"/>
  <c r="E9" i="1"/>
  <c r="E10" i="1"/>
  <c r="E11" i="1"/>
  <c r="E12" i="1"/>
  <c r="E13" i="1"/>
  <c r="E6" i="1"/>
</calcChain>
</file>

<file path=xl/sharedStrings.xml><?xml version="1.0" encoding="utf-8"?>
<sst xmlns="http://schemas.openxmlformats.org/spreadsheetml/2006/main" count="129" uniqueCount="51">
  <si>
    <t>Belluno</t>
  </si>
  <si>
    <t>Padova</t>
  </si>
  <si>
    <t>Rovigo</t>
  </si>
  <si>
    <t>Treviso</t>
  </si>
  <si>
    <t>Venezia</t>
  </si>
  <si>
    <t>Verona</t>
  </si>
  <si>
    <t>Vicenza</t>
  </si>
  <si>
    <t>Veneto</t>
  </si>
  <si>
    <t>Assunzioni apprendisti</t>
  </si>
  <si>
    <t>Assunzioni totali</t>
  </si>
  <si>
    <t>% Assunzioni apprendisti sul totale veneto</t>
  </si>
  <si>
    <t>% Assunzioni apprendisti sul totale assunzioni</t>
  </si>
  <si>
    <t>Fonte: Elaborazioni dell'Ufficio di Statistica della Regione del Veneto su dati Veneto Lavoro</t>
  </si>
  <si>
    <t>15-19</t>
  </si>
  <si>
    <t>20-24</t>
  </si>
  <si>
    <t>25-29</t>
  </si>
  <si>
    <t>30-39</t>
  </si>
  <si>
    <t>40-49</t>
  </si>
  <si>
    <t>50-54</t>
  </si>
  <si>
    <t>55-59</t>
  </si>
  <si>
    <t>60-64</t>
  </si>
  <si>
    <t>&gt;64</t>
  </si>
  <si>
    <t>Totale</t>
  </si>
  <si>
    <t>Nessun titolo</t>
  </si>
  <si>
    <t>Licenza elementare</t>
  </si>
  <si>
    <t>Licenza media</t>
  </si>
  <si>
    <t>Diploma (2-3 anni)</t>
  </si>
  <si>
    <t>Diploma</t>
  </si>
  <si>
    <t>Laurea</t>
  </si>
  <si>
    <t>N.d.</t>
  </si>
  <si>
    <t>Stranieri</t>
  </si>
  <si>
    <t>Italiani</t>
  </si>
  <si>
    <t>Uomini</t>
  </si>
  <si>
    <t>Donne</t>
  </si>
  <si>
    <t>15-29 anni</t>
  </si>
  <si>
    <t>15 anni e più</t>
  </si>
  <si>
    <t>Torna all'indice</t>
  </si>
  <si>
    <t>Agricoltura</t>
  </si>
  <si>
    <t>Industria</t>
  </si>
  <si>
    <t>di cui: attività manifatturiera</t>
  </si>
  <si>
    <t xml:space="preserve">          costruzioni</t>
  </si>
  <si>
    <t>Servizi</t>
  </si>
  <si>
    <t>di cui: commercio</t>
  </si>
  <si>
    <t xml:space="preserve">          ricettività e ristorazione</t>
  </si>
  <si>
    <t>Apprendistato - Anno 2017</t>
  </si>
  <si>
    <t>Tab. 1 - Assunzioni di lavoratori dipendenti per età. Veneto - Anno 2017</t>
  </si>
  <si>
    <t>Tab. 2 - Assunzioni di lavoratori dipendenti per provincia. Veneto - Anno 2017</t>
  </si>
  <si>
    <t>Tab. 3 - Assunzioni di lavoratori dipendenti per sesso. Veneto - Anno 2017</t>
  </si>
  <si>
    <t>Tab. 4 - Assunzioni di lavoratori dipendenti per titolo di studio. Veneto - Anno 2017</t>
  </si>
  <si>
    <t>Tab. 5 - Assunzioni di lavoratori dipendenti per cittadinanza. Veneto - Anno 2017</t>
  </si>
  <si>
    <t>Tab. 6 - Assunzioni di lavoratori dipendenti per settore. Veneto -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</si>
</sst>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3" fontId="1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7" xfId="0" applyFont="1" applyBorder="1"/>
    <xf numFmtId="3" fontId="1" fillId="0" borderId="0" xfId="0" applyNumberFormat="1" applyFont="1" applyBorder="1"/>
    <xf numFmtId="164" fontId="1" fillId="0" borderId="0" xfId="0" applyNumberFormat="1" applyFont="1" applyBorder="1"/>
    <xf numFmtId="164" fontId="1" fillId="0" borderId="8" xfId="0" applyNumberFormat="1" applyFont="1" applyBorder="1"/>
    <xf numFmtId="0" fontId="2" fillId="0" borderId="9" xfId="0" applyFont="1" applyBorder="1"/>
    <xf numFmtId="3" fontId="2" fillId="0" borderId="10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0" fontId="2" fillId="0" borderId="1" xfId="0" applyFont="1" applyBorder="1"/>
    <xf numFmtId="3" fontId="2" fillId="0" borderId="2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0" fontId="3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5" fillId="0" borderId="0" xfId="0" applyFont="1"/>
    <xf numFmtId="0" fontId="1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/>
    <xf numFmtId="0" fontId="4" fillId="0" borderId="7" xfId="0" applyFont="1" applyBorder="1"/>
    <xf numFmtId="3" fontId="2" fillId="0" borderId="0" xfId="0" applyNumberFormat="1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2"/>
  <sheetViews>
    <sheetView showGridLines="0" tabSelected="1" workbookViewId="0"/>
  </sheetViews>
  <sheetFormatPr defaultColWidth="9" defaultRowHeight="12" x14ac:dyDescent="0.2"/>
  <cols>
    <col min="1" max="1" width="9" style="1"/>
    <col min="2" max="2" width="67.7109375" style="1" customWidth="1"/>
    <col min="3" max="16384" width="9" style="1"/>
  </cols>
  <sheetData>
    <row r="4" spans="2:2" ht="20.25" x14ac:dyDescent="0.3">
      <c r="B4" s="27" t="s">
        <v>44</v>
      </c>
    </row>
    <row r="7" spans="2:2" s="28" customFormat="1" ht="21.75" customHeight="1" x14ac:dyDescent="0.25">
      <c r="B7" s="29" t="s">
        <v>45</v>
      </c>
    </row>
    <row r="8" spans="2:2" s="28" customFormat="1" ht="21.75" customHeight="1" x14ac:dyDescent="0.25">
      <c r="B8" s="29" t="s">
        <v>46</v>
      </c>
    </row>
    <row r="9" spans="2:2" s="28" customFormat="1" ht="21.75" customHeight="1" x14ac:dyDescent="0.25">
      <c r="B9" s="29" t="s">
        <v>47</v>
      </c>
    </row>
    <row r="10" spans="2:2" s="28" customFormat="1" ht="21.75" customHeight="1" x14ac:dyDescent="0.25">
      <c r="B10" s="29" t="s">
        <v>48</v>
      </c>
    </row>
    <row r="11" spans="2:2" s="28" customFormat="1" ht="21.75" customHeight="1" x14ac:dyDescent="0.25">
      <c r="B11" s="29" t="s">
        <v>49</v>
      </c>
    </row>
    <row r="12" spans="2:2" s="28" customFormat="1" ht="21.75" customHeight="1" x14ac:dyDescent="0.25">
      <c r="B12" s="29" t="s">
        <v>50</v>
      </c>
    </row>
  </sheetData>
  <hyperlinks>
    <hyperlink ref="B7" location="'Tab. 1 '!B2" display="Tab. 1 - Assunzioni di lavoratori dipendenti per età. Veneto - Anno 2020"/>
    <hyperlink ref="B8" location="'Tab. 2'!B2" display="Tab. 2 - Assunzioni di lavoratori dipendenti per provincia. Veneto - Anno 2020"/>
    <hyperlink ref="B9" location="'Tab. 3'!B2" display="Tab. 3 - Assunzioni di lavoratori dipendenti per sesso. Veneto - Anno 2020"/>
    <hyperlink ref="B10" location="'Tab. 4'!B2" display="Tab. 4 - Assunzioni di lavoratori dipendenti per titolo di studio. Veneto - Anno 2020"/>
    <hyperlink ref="B11" location="'Tab. 5'!B2" display="Tab. 5 - Assunzioni di lavoratori dipendenti per cittadinanza. Veneto - Anno 2020"/>
    <hyperlink ref="B12" location="'Tab. 6'!B2" display="Tab. 6 - Assunzioni di lavoratori dipendenti per settore. Veneto - Anno 2019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showGridLines="0" workbookViewId="0">
      <selection activeCell="B2" sqref="B2"/>
    </sheetView>
  </sheetViews>
  <sheetFormatPr defaultColWidth="9.140625" defaultRowHeight="12" x14ac:dyDescent="0.2"/>
  <cols>
    <col min="1" max="2" width="9.140625" style="1"/>
    <col min="3" max="4" width="11.28515625" style="1" customWidth="1"/>
    <col min="5" max="6" width="15" style="1" customWidth="1"/>
    <col min="7" max="16384" width="9.140625" style="1"/>
  </cols>
  <sheetData>
    <row r="2" spans="2:8" ht="12.75" x14ac:dyDescent="0.2">
      <c r="B2" s="23" t="s">
        <v>45</v>
      </c>
      <c r="H2" s="30" t="s">
        <v>36</v>
      </c>
    </row>
    <row r="4" spans="2:8" ht="36" x14ac:dyDescent="0.2">
      <c r="B4" s="3"/>
      <c r="C4" s="4" t="s">
        <v>8</v>
      </c>
      <c r="D4" s="4" t="s">
        <v>9</v>
      </c>
      <c r="E4" s="4" t="s">
        <v>10</v>
      </c>
      <c r="F4" s="5" t="s">
        <v>11</v>
      </c>
    </row>
    <row r="5" spans="2:8" x14ac:dyDescent="0.2">
      <c r="B5" s="6" t="s">
        <v>13</v>
      </c>
      <c r="C5" s="7">
        <v>9490</v>
      </c>
      <c r="D5" s="7">
        <v>45305</v>
      </c>
      <c r="E5" s="8">
        <f>+C5/C$14*100</f>
        <v>23.137876386687797</v>
      </c>
      <c r="F5" s="9">
        <f>+C5/D5*100</f>
        <v>20.946915351506455</v>
      </c>
    </row>
    <row r="6" spans="2:8" x14ac:dyDescent="0.2">
      <c r="B6" s="10" t="s">
        <v>14</v>
      </c>
      <c r="C6" s="11">
        <v>20190</v>
      </c>
      <c r="D6" s="11">
        <v>144285</v>
      </c>
      <c r="E6" s="12">
        <f>+C6/C$14*100</f>
        <v>49.225892965988052</v>
      </c>
      <c r="F6" s="13">
        <f t="shared" ref="F6:F14" si="0">+C6/D6*100</f>
        <v>13.99313857989396</v>
      </c>
    </row>
    <row r="7" spans="2:8" x14ac:dyDescent="0.2">
      <c r="B7" s="10" t="s">
        <v>15</v>
      </c>
      <c r="C7" s="11">
        <v>11075</v>
      </c>
      <c r="D7" s="11">
        <v>126285</v>
      </c>
      <c r="E7" s="12">
        <f t="shared" ref="E7:E9" si="1">+C7/C$14*100</f>
        <v>27.002316225771061</v>
      </c>
      <c r="F7" s="13">
        <f t="shared" si="0"/>
        <v>8.769845983291761</v>
      </c>
    </row>
    <row r="8" spans="2:8" x14ac:dyDescent="0.2">
      <c r="B8" s="10" t="s">
        <v>16</v>
      </c>
      <c r="C8" s="11">
        <v>115</v>
      </c>
      <c r="D8" s="11">
        <v>195880</v>
      </c>
      <c r="E8" s="12">
        <f t="shared" si="1"/>
        <v>0.28038522491771301</v>
      </c>
      <c r="F8" s="13">
        <f t="shared" si="0"/>
        <v>5.8709413926894015E-2</v>
      </c>
    </row>
    <row r="9" spans="2:8" x14ac:dyDescent="0.2">
      <c r="B9" s="10" t="s">
        <v>17</v>
      </c>
      <c r="C9" s="11">
        <v>70</v>
      </c>
      <c r="D9" s="11">
        <v>191495</v>
      </c>
      <c r="E9" s="12">
        <f t="shared" si="1"/>
        <v>0.17066926734121662</v>
      </c>
      <c r="F9" s="13">
        <f t="shared" si="0"/>
        <v>3.655447922922269E-2</v>
      </c>
    </row>
    <row r="10" spans="2:8" x14ac:dyDescent="0.2">
      <c r="B10" s="10" t="s">
        <v>18</v>
      </c>
      <c r="C10" s="11">
        <v>35</v>
      </c>
      <c r="D10" s="11">
        <v>70440</v>
      </c>
      <c r="E10" s="12">
        <f>+C10/C$14*100</f>
        <v>8.5334633670608312E-2</v>
      </c>
      <c r="F10" s="13">
        <f t="shared" si="0"/>
        <v>4.9687677455990911E-2</v>
      </c>
    </row>
    <row r="11" spans="2:8" x14ac:dyDescent="0.2">
      <c r="B11" s="10" t="s">
        <v>19</v>
      </c>
      <c r="C11" s="11">
        <v>25</v>
      </c>
      <c r="D11" s="11">
        <v>41440</v>
      </c>
      <c r="E11" s="12">
        <f>+C11/C$14*100</f>
        <v>6.0953309764720229E-2</v>
      </c>
      <c r="F11" s="13">
        <f t="shared" si="0"/>
        <v>6.0328185328185326E-2</v>
      </c>
    </row>
    <row r="12" spans="2:8" x14ac:dyDescent="0.2">
      <c r="B12" s="10" t="s">
        <v>20</v>
      </c>
      <c r="C12" s="11">
        <v>5</v>
      </c>
      <c r="D12" s="11">
        <v>18875</v>
      </c>
      <c r="E12" s="12">
        <f>+C12/C$14*100</f>
        <v>1.2190661952944045E-2</v>
      </c>
      <c r="F12" s="13">
        <f t="shared" si="0"/>
        <v>2.6490066225165563E-2</v>
      </c>
    </row>
    <row r="13" spans="2:8" x14ac:dyDescent="0.2">
      <c r="B13" s="10" t="s">
        <v>21</v>
      </c>
      <c r="C13" s="11">
        <v>0</v>
      </c>
      <c r="D13" s="11">
        <v>10315</v>
      </c>
      <c r="E13" s="12">
        <f>+C13/C$14*100</f>
        <v>0</v>
      </c>
      <c r="F13" s="13">
        <f t="shared" si="0"/>
        <v>0</v>
      </c>
    </row>
    <row r="14" spans="2:8" x14ac:dyDescent="0.2">
      <c r="B14" s="18" t="s">
        <v>22</v>
      </c>
      <c r="C14" s="19">
        <v>41015</v>
      </c>
      <c r="D14" s="19">
        <v>844320</v>
      </c>
      <c r="E14" s="20">
        <f>+C14/C$14*100</f>
        <v>100</v>
      </c>
      <c r="F14" s="21">
        <f t="shared" si="0"/>
        <v>4.8577553534205045</v>
      </c>
    </row>
    <row r="15" spans="2:8" x14ac:dyDescent="0.2">
      <c r="C15" s="2"/>
    </row>
    <row r="16" spans="2:8" x14ac:dyDescent="0.2">
      <c r="B16" s="22" t="s">
        <v>12</v>
      </c>
    </row>
    <row r="18" spans="3:4" x14ac:dyDescent="0.2">
      <c r="C18" s="32"/>
      <c r="D18" s="32"/>
    </row>
    <row r="19" spans="3:4" x14ac:dyDescent="0.2">
      <c r="C19" s="2"/>
      <c r="D19" s="2"/>
    </row>
    <row r="21" spans="3:4" x14ac:dyDescent="0.2">
      <c r="C21" s="2"/>
      <c r="D21" s="2"/>
    </row>
  </sheetData>
  <hyperlinks>
    <hyperlink ref="H2" location="Indice!B7" display="Torna all'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workbookViewId="0">
      <selection activeCell="D30" sqref="D30"/>
    </sheetView>
  </sheetViews>
  <sheetFormatPr defaultColWidth="9.140625" defaultRowHeight="12" x14ac:dyDescent="0.2"/>
  <cols>
    <col min="1" max="2" width="9.140625" style="1"/>
    <col min="3" max="4" width="11.28515625" style="1" customWidth="1"/>
    <col min="5" max="6" width="15" style="1" customWidth="1"/>
    <col min="7" max="16384" width="9.140625" style="1"/>
  </cols>
  <sheetData>
    <row r="2" spans="2:8" ht="12.75" x14ac:dyDescent="0.2">
      <c r="B2" s="23" t="s">
        <v>46</v>
      </c>
      <c r="H2" s="30" t="s">
        <v>36</v>
      </c>
    </row>
    <row r="4" spans="2:8" ht="36" x14ac:dyDescent="0.2">
      <c r="B4" s="3"/>
      <c r="C4" s="4" t="s">
        <v>8</v>
      </c>
      <c r="D4" s="4" t="s">
        <v>9</v>
      </c>
      <c r="E4" s="4" t="s">
        <v>10</v>
      </c>
      <c r="F4" s="5" t="s">
        <v>11</v>
      </c>
    </row>
    <row r="5" spans="2:8" x14ac:dyDescent="0.2">
      <c r="B5" s="26" t="s">
        <v>35</v>
      </c>
      <c r="C5" s="24"/>
      <c r="D5" s="24"/>
      <c r="E5" s="24"/>
      <c r="F5" s="25"/>
    </row>
    <row r="6" spans="2:8" x14ac:dyDescent="0.2">
      <c r="B6" s="10" t="s">
        <v>0</v>
      </c>
      <c r="C6" s="11">
        <v>1040</v>
      </c>
      <c r="D6" s="11">
        <v>34790</v>
      </c>
      <c r="E6" s="12">
        <f>+C6/C$13*100</f>
        <v>2.5356576862123612</v>
      </c>
      <c r="F6" s="13">
        <f>+C6/D6*100</f>
        <v>2.9893647599885025</v>
      </c>
    </row>
    <row r="7" spans="2:8" x14ac:dyDescent="0.2">
      <c r="B7" s="10" t="s">
        <v>1</v>
      </c>
      <c r="C7" s="11">
        <v>6810</v>
      </c>
      <c r="D7" s="11">
        <v>121345</v>
      </c>
      <c r="E7" s="12">
        <f t="shared" ref="E7:E13" si="0">+C7/C$13*100</f>
        <v>16.603681579909789</v>
      </c>
      <c r="F7" s="13">
        <f t="shared" ref="F7:F13" si="1">+C7/D7*100</f>
        <v>5.6120977378548762</v>
      </c>
    </row>
    <row r="8" spans="2:8" x14ac:dyDescent="0.2">
      <c r="B8" s="10" t="s">
        <v>2</v>
      </c>
      <c r="C8" s="11">
        <v>1340</v>
      </c>
      <c r="D8" s="11">
        <v>37045</v>
      </c>
      <c r="E8" s="12">
        <f t="shared" si="0"/>
        <v>3.2670974033890041</v>
      </c>
      <c r="F8" s="13">
        <f t="shared" si="1"/>
        <v>3.6172222972061006</v>
      </c>
    </row>
    <row r="9" spans="2:8" x14ac:dyDescent="0.2">
      <c r="B9" s="10" t="s">
        <v>3</v>
      </c>
      <c r="C9" s="11">
        <v>6385</v>
      </c>
      <c r="D9" s="11">
        <v>133670</v>
      </c>
      <c r="E9" s="12">
        <f t="shared" si="0"/>
        <v>15.567475313909545</v>
      </c>
      <c r="F9" s="13">
        <f t="shared" si="1"/>
        <v>4.7766888606269164</v>
      </c>
    </row>
    <row r="10" spans="2:8" x14ac:dyDescent="0.2">
      <c r="B10" s="10" t="s">
        <v>4</v>
      </c>
      <c r="C10" s="11">
        <v>10025</v>
      </c>
      <c r="D10" s="11">
        <v>206175</v>
      </c>
      <c r="E10" s="12">
        <f t="shared" si="0"/>
        <v>24.442277215652812</v>
      </c>
      <c r="F10" s="13">
        <f t="shared" si="1"/>
        <v>4.86237419667758</v>
      </c>
    </row>
    <row r="11" spans="2:8" x14ac:dyDescent="0.2">
      <c r="B11" s="10" t="s">
        <v>5</v>
      </c>
      <c r="C11" s="11">
        <v>8020</v>
      </c>
      <c r="D11" s="11">
        <v>192055</v>
      </c>
      <c r="E11" s="12">
        <f t="shared" si="0"/>
        <v>19.553821772522248</v>
      </c>
      <c r="F11" s="13">
        <f t="shared" si="1"/>
        <v>4.1758871156699904</v>
      </c>
    </row>
    <row r="12" spans="2:8" x14ac:dyDescent="0.2">
      <c r="B12" s="10" t="s">
        <v>6</v>
      </c>
      <c r="C12" s="11">
        <v>7395</v>
      </c>
      <c r="D12" s="11">
        <v>119235</v>
      </c>
      <c r="E12" s="12">
        <f t="shared" si="0"/>
        <v>18.029989028404241</v>
      </c>
      <c r="F12" s="13">
        <f t="shared" si="1"/>
        <v>6.2020379922002764</v>
      </c>
    </row>
    <row r="13" spans="2:8" x14ac:dyDescent="0.2">
      <c r="B13" s="14" t="s">
        <v>7</v>
      </c>
      <c r="C13" s="15">
        <v>41015</v>
      </c>
      <c r="D13" s="15">
        <v>844320</v>
      </c>
      <c r="E13" s="16">
        <f t="shared" si="0"/>
        <v>100</v>
      </c>
      <c r="F13" s="17">
        <f t="shared" si="1"/>
        <v>4.8577553534205045</v>
      </c>
    </row>
    <row r="14" spans="2:8" x14ac:dyDescent="0.2">
      <c r="B14" s="26" t="s">
        <v>34</v>
      </c>
      <c r="C14" s="24"/>
      <c r="D14" s="24"/>
      <c r="E14" s="24"/>
      <c r="F14" s="25"/>
    </row>
    <row r="15" spans="2:8" x14ac:dyDescent="0.2">
      <c r="B15" s="10" t="s">
        <v>0</v>
      </c>
      <c r="C15" s="11">
        <v>1035</v>
      </c>
      <c r="D15" s="11">
        <v>13435</v>
      </c>
      <c r="E15" s="12">
        <f>+C15/C$22*100</f>
        <v>2.5392541707556426</v>
      </c>
      <c r="F15" s="13">
        <f>+C15/D15*100</f>
        <v>7.7037588388537399</v>
      </c>
    </row>
    <row r="16" spans="2:8" x14ac:dyDescent="0.2">
      <c r="B16" s="10" t="s">
        <v>1</v>
      </c>
      <c r="C16" s="11">
        <v>6755</v>
      </c>
      <c r="D16" s="11">
        <v>43540</v>
      </c>
      <c r="E16" s="12">
        <f t="shared" ref="E16:E22" si="2">+C16/C$22*100</f>
        <v>16.572620215897942</v>
      </c>
      <c r="F16" s="13">
        <f t="shared" ref="F16:F22" si="3">+C16/D16*100</f>
        <v>15.514469453376206</v>
      </c>
    </row>
    <row r="17" spans="2:6" x14ac:dyDescent="0.2">
      <c r="B17" s="10" t="s">
        <v>2</v>
      </c>
      <c r="C17" s="11">
        <v>1330</v>
      </c>
      <c r="D17" s="11">
        <v>11240</v>
      </c>
      <c r="E17" s="12">
        <f t="shared" si="2"/>
        <v>3.2630029440628068</v>
      </c>
      <c r="F17" s="13">
        <f t="shared" si="3"/>
        <v>11.832740213523131</v>
      </c>
    </row>
    <row r="18" spans="2:6" x14ac:dyDescent="0.2">
      <c r="B18" s="10" t="s">
        <v>3</v>
      </c>
      <c r="C18" s="11">
        <v>6335</v>
      </c>
      <c r="D18" s="11">
        <v>48175</v>
      </c>
      <c r="E18" s="12">
        <f t="shared" si="2"/>
        <v>15.542198233562315</v>
      </c>
      <c r="F18" s="13">
        <f t="shared" si="3"/>
        <v>13.149974052932018</v>
      </c>
    </row>
    <row r="19" spans="2:6" x14ac:dyDescent="0.2">
      <c r="B19" s="10" t="s">
        <v>4</v>
      </c>
      <c r="C19" s="11">
        <v>9985</v>
      </c>
      <c r="D19" s="11">
        <v>79075</v>
      </c>
      <c r="E19" s="12">
        <f t="shared" si="2"/>
        <v>24.497055937193327</v>
      </c>
      <c r="F19" s="13">
        <f t="shared" si="3"/>
        <v>12.627252608283277</v>
      </c>
    </row>
    <row r="20" spans="2:6" x14ac:dyDescent="0.2">
      <c r="B20" s="10" t="s">
        <v>5</v>
      </c>
      <c r="C20" s="11">
        <v>7975</v>
      </c>
      <c r="D20" s="11">
        <v>73360</v>
      </c>
      <c r="E20" s="12">
        <f t="shared" si="2"/>
        <v>19.565750736015701</v>
      </c>
      <c r="F20" s="13">
        <f t="shared" si="3"/>
        <v>10.871046892039258</v>
      </c>
    </row>
    <row r="21" spans="2:6" x14ac:dyDescent="0.2">
      <c r="B21" s="10" t="s">
        <v>6</v>
      </c>
      <c r="C21" s="11">
        <v>7350</v>
      </c>
      <c r="D21" s="11">
        <v>47050</v>
      </c>
      <c r="E21" s="12">
        <f t="shared" si="2"/>
        <v>18.032384690873403</v>
      </c>
      <c r="F21" s="13">
        <f t="shared" si="3"/>
        <v>15.621679064824653</v>
      </c>
    </row>
    <row r="22" spans="2:6" x14ac:dyDescent="0.2">
      <c r="B22" s="14" t="s">
        <v>7</v>
      </c>
      <c r="C22" s="15">
        <v>40760</v>
      </c>
      <c r="D22" s="15">
        <v>315875</v>
      </c>
      <c r="E22" s="16">
        <f t="shared" si="2"/>
        <v>100</v>
      </c>
      <c r="F22" s="17">
        <f t="shared" si="3"/>
        <v>12.903838543727741</v>
      </c>
    </row>
    <row r="24" spans="2:6" x14ac:dyDescent="0.2">
      <c r="B24" s="22" t="s">
        <v>12</v>
      </c>
    </row>
  </sheetData>
  <hyperlinks>
    <hyperlink ref="H2" location="Indice!B8" display="Torna all'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showGridLines="0" workbookViewId="0">
      <selection activeCell="D6" sqref="D6:D7"/>
    </sheetView>
  </sheetViews>
  <sheetFormatPr defaultColWidth="9.140625" defaultRowHeight="12" x14ac:dyDescent="0.2"/>
  <cols>
    <col min="1" max="2" width="9.140625" style="1"/>
    <col min="3" max="4" width="11.28515625" style="1" customWidth="1"/>
    <col min="5" max="6" width="15" style="1" customWidth="1"/>
    <col min="7" max="16384" width="9.140625" style="1"/>
  </cols>
  <sheetData>
    <row r="2" spans="2:8" ht="12.75" x14ac:dyDescent="0.2">
      <c r="B2" s="23" t="s">
        <v>47</v>
      </c>
      <c r="H2" s="30" t="s">
        <v>36</v>
      </c>
    </row>
    <row r="4" spans="2:8" ht="36" x14ac:dyDescent="0.2">
      <c r="B4" s="3"/>
      <c r="C4" s="4" t="s">
        <v>8</v>
      </c>
      <c r="D4" s="4" t="s">
        <v>9</v>
      </c>
      <c r="E4" s="4" t="s">
        <v>10</v>
      </c>
      <c r="F4" s="5" t="s">
        <v>11</v>
      </c>
    </row>
    <row r="5" spans="2:8" x14ac:dyDescent="0.2">
      <c r="B5" s="26" t="s">
        <v>35</v>
      </c>
      <c r="C5" s="24"/>
      <c r="D5" s="24"/>
      <c r="E5" s="24"/>
      <c r="F5" s="25"/>
    </row>
    <row r="6" spans="2:8" x14ac:dyDescent="0.2">
      <c r="B6" s="10" t="s">
        <v>32</v>
      </c>
      <c r="C6" s="11">
        <v>23445</v>
      </c>
      <c r="D6" s="11">
        <v>468995</v>
      </c>
      <c r="E6" s="12">
        <f>+C6/C$8*100</f>
        <v>57.162013897354626</v>
      </c>
      <c r="F6" s="13">
        <f>+C6/D6*100</f>
        <v>4.9989871960255439</v>
      </c>
    </row>
    <row r="7" spans="2:8" x14ac:dyDescent="0.2">
      <c r="B7" s="10" t="s">
        <v>33</v>
      </c>
      <c r="C7" s="11">
        <v>17570</v>
      </c>
      <c r="D7" s="11">
        <v>375325</v>
      </c>
      <c r="E7" s="12">
        <f>+C7/C$8*100</f>
        <v>42.837986102645374</v>
      </c>
      <c r="F7" s="13">
        <f t="shared" ref="F7:F8" si="0">+C7/D7*100</f>
        <v>4.6812762272696995</v>
      </c>
    </row>
    <row r="8" spans="2:8" x14ac:dyDescent="0.2">
      <c r="B8" s="14" t="s">
        <v>22</v>
      </c>
      <c r="C8" s="15">
        <v>41015</v>
      </c>
      <c r="D8" s="15">
        <v>844320</v>
      </c>
      <c r="E8" s="16">
        <f>+C8/C$8*100</f>
        <v>100</v>
      </c>
      <c r="F8" s="17">
        <f t="shared" si="0"/>
        <v>4.8577553534205045</v>
      </c>
    </row>
    <row r="9" spans="2:8" x14ac:dyDescent="0.2">
      <c r="B9" s="26" t="s">
        <v>34</v>
      </c>
      <c r="C9" s="24"/>
      <c r="D9" s="24"/>
      <c r="E9" s="24"/>
      <c r="F9" s="25"/>
    </row>
    <row r="10" spans="2:8" x14ac:dyDescent="0.2">
      <c r="B10" s="10" t="s">
        <v>32</v>
      </c>
      <c r="C10" s="11">
        <v>23310</v>
      </c>
      <c r="D10" s="11">
        <v>179705</v>
      </c>
      <c r="E10" s="12">
        <f>+C10/C$12*100</f>
        <v>57.188420019627081</v>
      </c>
      <c r="F10" s="13">
        <f>+C10/D10*100</f>
        <v>12.971258451350826</v>
      </c>
    </row>
    <row r="11" spans="2:8" x14ac:dyDescent="0.2">
      <c r="B11" s="10" t="s">
        <v>33</v>
      </c>
      <c r="C11" s="11">
        <v>17450</v>
      </c>
      <c r="D11" s="11">
        <v>136170</v>
      </c>
      <c r="E11" s="12">
        <f t="shared" ref="E11:E12" si="1">+C11/C$12*100</f>
        <v>42.811579980372919</v>
      </c>
      <c r="F11" s="13">
        <f t="shared" ref="F11:F12" si="2">+C11/D11*100</f>
        <v>12.814863773224646</v>
      </c>
    </row>
    <row r="12" spans="2:8" x14ac:dyDescent="0.2">
      <c r="B12" s="14" t="s">
        <v>22</v>
      </c>
      <c r="C12" s="15">
        <v>40760</v>
      </c>
      <c r="D12" s="15">
        <v>315875</v>
      </c>
      <c r="E12" s="16">
        <f t="shared" si="1"/>
        <v>100</v>
      </c>
      <c r="F12" s="17">
        <f t="shared" si="2"/>
        <v>12.903838543727741</v>
      </c>
    </row>
    <row r="14" spans="2:8" x14ac:dyDescent="0.2">
      <c r="B14" s="22" t="s">
        <v>12</v>
      </c>
    </row>
  </sheetData>
  <hyperlinks>
    <hyperlink ref="H2" location="Indice!B9" display="Torna all'indice"/>
  </hyperlink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workbookViewId="0">
      <selection activeCell="D6" sqref="D6:D13"/>
    </sheetView>
  </sheetViews>
  <sheetFormatPr defaultColWidth="9.140625" defaultRowHeight="12" x14ac:dyDescent="0.2"/>
  <cols>
    <col min="1" max="1" width="9.140625" style="1"/>
    <col min="2" max="2" width="16.5703125" style="1" customWidth="1"/>
    <col min="3" max="4" width="11.28515625" style="1" customWidth="1"/>
    <col min="5" max="6" width="15" style="1" customWidth="1"/>
    <col min="7" max="16384" width="9.140625" style="1"/>
  </cols>
  <sheetData>
    <row r="2" spans="2:8" ht="12.75" x14ac:dyDescent="0.2">
      <c r="B2" s="23" t="s">
        <v>48</v>
      </c>
      <c r="H2" s="30" t="s">
        <v>36</v>
      </c>
    </row>
    <row r="4" spans="2:8" ht="36" x14ac:dyDescent="0.2">
      <c r="B4" s="3"/>
      <c r="C4" s="4" t="s">
        <v>8</v>
      </c>
      <c r="D4" s="4" t="s">
        <v>9</v>
      </c>
      <c r="E4" s="4" t="s">
        <v>10</v>
      </c>
      <c r="F4" s="5" t="s">
        <v>11</v>
      </c>
    </row>
    <row r="5" spans="2:8" x14ac:dyDescent="0.2">
      <c r="B5" s="26" t="s">
        <v>35</v>
      </c>
      <c r="C5" s="24"/>
      <c r="D5" s="24"/>
      <c r="E5" s="24"/>
      <c r="F5" s="25"/>
    </row>
    <row r="6" spans="2:8" x14ac:dyDescent="0.2">
      <c r="B6" s="10" t="s">
        <v>23</v>
      </c>
      <c r="C6" s="11">
        <v>895</v>
      </c>
      <c r="D6" s="11">
        <v>62890</v>
      </c>
      <c r="E6" s="12">
        <f t="shared" ref="E6:E13" si="0">+C6/C$13*100</f>
        <v>2.1821284895769839</v>
      </c>
      <c r="F6" s="13">
        <f>+C6/D6*100</f>
        <v>1.4231197328669105</v>
      </c>
    </row>
    <row r="7" spans="2:8" x14ac:dyDescent="0.2">
      <c r="B7" s="10" t="s">
        <v>24</v>
      </c>
      <c r="C7" s="11">
        <v>65</v>
      </c>
      <c r="D7" s="11">
        <v>8700</v>
      </c>
      <c r="E7" s="12">
        <f t="shared" si="0"/>
        <v>0.15847860538827258</v>
      </c>
      <c r="F7" s="13">
        <f t="shared" ref="F7:F13" si="1">+C7/D7*100</f>
        <v>0.74712643678160917</v>
      </c>
    </row>
    <row r="8" spans="2:8" x14ac:dyDescent="0.2">
      <c r="B8" s="10" t="s">
        <v>25</v>
      </c>
      <c r="C8" s="11">
        <v>5580</v>
      </c>
      <c r="D8" s="11">
        <v>246075</v>
      </c>
      <c r="E8" s="12">
        <f t="shared" si="0"/>
        <v>13.604778739485553</v>
      </c>
      <c r="F8" s="13">
        <f t="shared" si="1"/>
        <v>2.2676013410545566</v>
      </c>
    </row>
    <row r="9" spans="2:8" x14ac:dyDescent="0.2">
      <c r="B9" s="10" t="s">
        <v>26</v>
      </c>
      <c r="C9" s="11">
        <v>4460</v>
      </c>
      <c r="D9" s="11">
        <v>49570</v>
      </c>
      <c r="E9" s="12">
        <f t="shared" si="0"/>
        <v>10.874070462026088</v>
      </c>
      <c r="F9" s="13">
        <f>+C9/D9*100</f>
        <v>8.9973774460359088</v>
      </c>
    </row>
    <row r="10" spans="2:8" x14ac:dyDescent="0.2">
      <c r="B10" s="10" t="s">
        <v>27</v>
      </c>
      <c r="C10" s="11">
        <v>23990</v>
      </c>
      <c r="D10" s="11">
        <v>352090</v>
      </c>
      <c r="E10" s="12">
        <f t="shared" si="0"/>
        <v>58.490796050225526</v>
      </c>
      <c r="F10" s="13">
        <f>+C10/D10*100</f>
        <v>6.8135987957624478</v>
      </c>
    </row>
    <row r="11" spans="2:8" x14ac:dyDescent="0.2">
      <c r="B11" s="10" t="s">
        <v>28</v>
      </c>
      <c r="C11" s="11">
        <v>6015</v>
      </c>
      <c r="D11" s="11">
        <v>124085</v>
      </c>
      <c r="E11" s="12">
        <f t="shared" si="0"/>
        <v>14.665366329391686</v>
      </c>
      <c r="F11" s="13">
        <f t="shared" si="1"/>
        <v>4.8474835798041669</v>
      </c>
    </row>
    <row r="12" spans="2:8" x14ac:dyDescent="0.2">
      <c r="B12" s="10" t="s">
        <v>29</v>
      </c>
      <c r="C12" s="11">
        <v>5</v>
      </c>
      <c r="D12" s="11">
        <v>910</v>
      </c>
      <c r="E12" s="12">
        <f t="shared" si="0"/>
        <v>1.2190661952944045E-2</v>
      </c>
      <c r="F12" s="13">
        <f t="shared" si="1"/>
        <v>0.5494505494505495</v>
      </c>
    </row>
    <row r="13" spans="2:8" x14ac:dyDescent="0.2">
      <c r="B13" s="14" t="s">
        <v>22</v>
      </c>
      <c r="C13" s="15">
        <v>41015</v>
      </c>
      <c r="D13" s="15">
        <v>844320</v>
      </c>
      <c r="E13" s="16">
        <f t="shared" si="0"/>
        <v>100</v>
      </c>
      <c r="F13" s="17">
        <f t="shared" si="1"/>
        <v>4.8577553534205045</v>
      </c>
    </row>
    <row r="14" spans="2:8" x14ac:dyDescent="0.2">
      <c r="B14" s="26" t="s">
        <v>34</v>
      </c>
      <c r="C14" s="24"/>
      <c r="D14" s="24"/>
      <c r="E14" s="24"/>
      <c r="F14" s="25"/>
    </row>
    <row r="15" spans="2:8" x14ac:dyDescent="0.2">
      <c r="B15" s="10" t="s">
        <v>23</v>
      </c>
      <c r="C15" s="11">
        <v>890</v>
      </c>
      <c r="D15" s="11">
        <v>20890</v>
      </c>
      <c r="E15" s="12">
        <f>+C15/C$22*100</f>
        <v>2.18351324828263</v>
      </c>
      <c r="F15" s="13">
        <f>+C15/D15*100</f>
        <v>4.2604116802297751</v>
      </c>
    </row>
    <row r="16" spans="2:8" x14ac:dyDescent="0.2">
      <c r="B16" s="10" t="s">
        <v>24</v>
      </c>
      <c r="C16" s="11">
        <v>65</v>
      </c>
      <c r="D16" s="11">
        <v>1600</v>
      </c>
      <c r="E16" s="12">
        <f t="shared" ref="E16:E22" si="2">+C16/C$22*100</f>
        <v>0.15947006869479882</v>
      </c>
      <c r="F16" s="13">
        <f t="shared" ref="F16:F17" si="3">+C16/D16*100</f>
        <v>4.0625</v>
      </c>
    </row>
    <row r="17" spans="2:6" x14ac:dyDescent="0.2">
      <c r="B17" s="10" t="s">
        <v>25</v>
      </c>
      <c r="C17" s="11">
        <v>5515</v>
      </c>
      <c r="D17" s="11">
        <v>55910</v>
      </c>
      <c r="E17" s="12">
        <f t="shared" si="2"/>
        <v>13.530421982335621</v>
      </c>
      <c r="F17" s="13">
        <f t="shared" si="3"/>
        <v>9.8640672509390086</v>
      </c>
    </row>
    <row r="18" spans="2:6" x14ac:dyDescent="0.2">
      <c r="B18" s="10" t="s">
        <v>26</v>
      </c>
      <c r="C18" s="11">
        <v>4445</v>
      </c>
      <c r="D18" s="11">
        <v>21790</v>
      </c>
      <c r="E18" s="12">
        <f t="shared" si="2"/>
        <v>10.905299313052012</v>
      </c>
      <c r="F18" s="13">
        <f>+C18/D18*100</f>
        <v>20.399265718219368</v>
      </c>
    </row>
    <row r="19" spans="2:6" x14ac:dyDescent="0.2">
      <c r="B19" s="10" t="s">
        <v>27</v>
      </c>
      <c r="C19" s="11">
        <v>23865</v>
      </c>
      <c r="D19" s="11">
        <v>163310</v>
      </c>
      <c r="E19" s="12">
        <f t="shared" si="2"/>
        <v>58.550049067713452</v>
      </c>
      <c r="F19" s="13">
        <f>+C19/D19*100</f>
        <v>14.613312105811035</v>
      </c>
    </row>
    <row r="20" spans="2:6" x14ac:dyDescent="0.2">
      <c r="B20" s="10" t="s">
        <v>28</v>
      </c>
      <c r="C20" s="11">
        <v>5975</v>
      </c>
      <c r="D20" s="11">
        <v>52040</v>
      </c>
      <c r="E20" s="12">
        <f t="shared" si="2"/>
        <v>14.658979391560353</v>
      </c>
      <c r="F20" s="13">
        <f t="shared" ref="F20:F22" si="4">+C20/D20*100</f>
        <v>11.481552651806302</v>
      </c>
    </row>
    <row r="21" spans="2:6" x14ac:dyDescent="0.2">
      <c r="B21" s="10" t="s">
        <v>29</v>
      </c>
      <c r="C21" s="11">
        <v>5</v>
      </c>
      <c r="D21" s="11">
        <v>340</v>
      </c>
      <c r="E21" s="12">
        <f t="shared" si="2"/>
        <v>1.2266928361138371E-2</v>
      </c>
      <c r="F21" s="13">
        <f t="shared" si="4"/>
        <v>1.4705882352941175</v>
      </c>
    </row>
    <row r="22" spans="2:6" x14ac:dyDescent="0.2">
      <c r="B22" s="18" t="s">
        <v>22</v>
      </c>
      <c r="C22" s="19">
        <v>40760</v>
      </c>
      <c r="D22" s="19">
        <v>315875</v>
      </c>
      <c r="E22" s="20">
        <f t="shared" si="2"/>
        <v>100</v>
      </c>
      <c r="F22" s="21">
        <f t="shared" si="4"/>
        <v>12.903838543727741</v>
      </c>
    </row>
    <row r="24" spans="2:6" x14ac:dyDescent="0.2">
      <c r="B24" s="22" t="s">
        <v>12</v>
      </c>
    </row>
  </sheetData>
  <hyperlinks>
    <hyperlink ref="H2" location="Indice!B10" display="Torna all'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showGridLines="0" workbookViewId="0">
      <selection activeCell="I20" sqref="I20"/>
    </sheetView>
  </sheetViews>
  <sheetFormatPr defaultColWidth="9.140625" defaultRowHeight="12" x14ac:dyDescent="0.2"/>
  <cols>
    <col min="1" max="2" width="9.140625" style="1"/>
    <col min="3" max="4" width="11.28515625" style="1" customWidth="1"/>
    <col min="5" max="6" width="15" style="1" customWidth="1"/>
    <col min="7" max="16384" width="9.140625" style="1"/>
  </cols>
  <sheetData>
    <row r="2" spans="2:8" ht="12.75" x14ac:dyDescent="0.2">
      <c r="B2" s="23" t="s">
        <v>49</v>
      </c>
      <c r="H2" s="30" t="s">
        <v>36</v>
      </c>
    </row>
    <row r="4" spans="2:8" ht="36" x14ac:dyDescent="0.2">
      <c r="B4" s="3"/>
      <c r="C4" s="4" t="s">
        <v>8</v>
      </c>
      <c r="D4" s="4" t="s">
        <v>9</v>
      </c>
      <c r="E4" s="4" t="s">
        <v>10</v>
      </c>
      <c r="F4" s="5" t="s">
        <v>11</v>
      </c>
    </row>
    <row r="5" spans="2:8" x14ac:dyDescent="0.2">
      <c r="B5" s="26" t="s">
        <v>35</v>
      </c>
      <c r="C5" s="24"/>
      <c r="D5" s="24"/>
      <c r="E5" s="24"/>
      <c r="F5" s="25"/>
    </row>
    <row r="6" spans="2:8" x14ac:dyDescent="0.2">
      <c r="B6" s="10" t="s">
        <v>31</v>
      </c>
      <c r="C6" s="11">
        <v>34795</v>
      </c>
      <c r="D6" s="11">
        <v>621510</v>
      </c>
      <c r="E6" s="12">
        <f>+C6/C$8*100</f>
        <v>84.834816530537609</v>
      </c>
      <c r="F6" s="13">
        <f>+C6/D6*100</f>
        <v>5.5984618107512345</v>
      </c>
    </row>
    <row r="7" spans="2:8" x14ac:dyDescent="0.2">
      <c r="B7" s="10" t="s">
        <v>30</v>
      </c>
      <c r="C7" s="11">
        <v>6220</v>
      </c>
      <c r="D7" s="11">
        <v>222810</v>
      </c>
      <c r="E7" s="12">
        <f>+C7/C$8*100</f>
        <v>15.165183469462393</v>
      </c>
      <c r="F7" s="13">
        <f t="shared" ref="F7:F8" si="0">+C7/D7*100</f>
        <v>2.7916161752165523</v>
      </c>
    </row>
    <row r="8" spans="2:8" x14ac:dyDescent="0.2">
      <c r="B8" s="14" t="s">
        <v>22</v>
      </c>
      <c r="C8" s="15">
        <v>41015</v>
      </c>
      <c r="D8" s="15">
        <v>844320</v>
      </c>
      <c r="E8" s="16">
        <f>+C8/C$8*100</f>
        <v>100</v>
      </c>
      <c r="F8" s="17">
        <f t="shared" si="0"/>
        <v>4.8577553534205045</v>
      </c>
    </row>
    <row r="9" spans="2:8" x14ac:dyDescent="0.2">
      <c r="B9" s="26" t="s">
        <v>34</v>
      </c>
      <c r="C9" s="24"/>
      <c r="D9" s="24"/>
      <c r="E9" s="24"/>
      <c r="F9" s="25"/>
    </row>
    <row r="10" spans="2:8" x14ac:dyDescent="0.2">
      <c r="B10" s="10" t="s">
        <v>31</v>
      </c>
      <c r="C10" s="11">
        <v>34570</v>
      </c>
      <c r="D10" s="11">
        <v>235045</v>
      </c>
      <c r="E10" s="12">
        <f>+C10/C$12*100</f>
        <v>84.813542688910687</v>
      </c>
      <c r="F10" s="13">
        <f>+C10/D10*100</f>
        <v>14.707821906443447</v>
      </c>
    </row>
    <row r="11" spans="2:8" x14ac:dyDescent="0.2">
      <c r="B11" s="10" t="s">
        <v>30</v>
      </c>
      <c r="C11" s="11">
        <v>6190</v>
      </c>
      <c r="D11" s="11">
        <v>80830</v>
      </c>
      <c r="E11" s="12">
        <f t="shared" ref="E11:E12" si="1">+C11/C$12*100</f>
        <v>15.186457311089303</v>
      </c>
      <c r="F11" s="13">
        <f t="shared" ref="F11:F12" si="2">+C11/D11*100</f>
        <v>7.6580477545465788</v>
      </c>
    </row>
    <row r="12" spans="2:8" x14ac:dyDescent="0.2">
      <c r="B12" s="14" t="s">
        <v>22</v>
      </c>
      <c r="C12" s="15">
        <v>40760</v>
      </c>
      <c r="D12" s="15">
        <v>315875</v>
      </c>
      <c r="E12" s="16">
        <f t="shared" si="1"/>
        <v>100</v>
      </c>
      <c r="F12" s="17">
        <f t="shared" si="2"/>
        <v>12.903838543727741</v>
      </c>
    </row>
    <row r="14" spans="2:8" x14ac:dyDescent="0.2">
      <c r="B14" s="22" t="s">
        <v>12</v>
      </c>
    </row>
  </sheetData>
  <hyperlinks>
    <hyperlink ref="H2" location="Indice!B11" display="Torna all'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workbookViewId="0">
      <selection activeCell="E26" sqref="E26"/>
    </sheetView>
  </sheetViews>
  <sheetFormatPr defaultColWidth="9.140625" defaultRowHeight="12" x14ac:dyDescent="0.2"/>
  <cols>
    <col min="1" max="1" width="9.140625" style="1"/>
    <col min="2" max="2" width="27.5703125" style="1" customWidth="1"/>
    <col min="3" max="4" width="11.28515625" style="1" customWidth="1"/>
    <col min="5" max="6" width="15" style="1" customWidth="1"/>
    <col min="7" max="16384" width="9.140625" style="1"/>
  </cols>
  <sheetData>
    <row r="2" spans="2:8" ht="12.75" x14ac:dyDescent="0.2">
      <c r="B2" s="23" t="s">
        <v>50</v>
      </c>
      <c r="H2" s="30" t="s">
        <v>36</v>
      </c>
    </row>
    <row r="4" spans="2:8" ht="36" x14ac:dyDescent="0.2">
      <c r="B4" s="3"/>
      <c r="C4" s="4" t="s">
        <v>8</v>
      </c>
      <c r="D4" s="4" t="s">
        <v>9</v>
      </c>
      <c r="E4" s="4" t="s">
        <v>10</v>
      </c>
      <c r="F4" s="5" t="s">
        <v>11</v>
      </c>
    </row>
    <row r="5" spans="2:8" x14ac:dyDescent="0.2">
      <c r="B5" s="26" t="s">
        <v>35</v>
      </c>
      <c r="C5" s="24"/>
      <c r="D5" s="24"/>
      <c r="E5" s="24"/>
      <c r="F5" s="25"/>
    </row>
    <row r="6" spans="2:8" x14ac:dyDescent="0.2">
      <c r="B6" s="10" t="s">
        <v>37</v>
      </c>
      <c r="C6" s="11">
        <v>205</v>
      </c>
      <c r="D6" s="11">
        <v>73540</v>
      </c>
      <c r="E6" s="12">
        <f t="shared" ref="E6:E13" si="0">+C6/C$13*100</f>
        <v>0.49981714007070588</v>
      </c>
      <c r="F6" s="13">
        <f>+C6/D6*100</f>
        <v>0.27875985858036445</v>
      </c>
    </row>
    <row r="7" spans="2:8" x14ac:dyDescent="0.2">
      <c r="B7" s="10" t="s">
        <v>38</v>
      </c>
      <c r="C7" s="11">
        <v>13695</v>
      </c>
      <c r="D7" s="11">
        <v>135030</v>
      </c>
      <c r="E7" s="12">
        <f t="shared" si="0"/>
        <v>33.390223089113739</v>
      </c>
      <c r="F7" s="13">
        <f t="shared" ref="F7:F13" si="1">+C7/D7*100</f>
        <v>10.142190624305709</v>
      </c>
    </row>
    <row r="8" spans="2:8" x14ac:dyDescent="0.2">
      <c r="B8" s="31" t="s">
        <v>39</v>
      </c>
      <c r="C8" s="11">
        <v>10690</v>
      </c>
      <c r="D8" s="11">
        <v>99690</v>
      </c>
      <c r="E8" s="12">
        <f t="shared" si="0"/>
        <v>26.063635255394367</v>
      </c>
      <c r="F8" s="13">
        <f t="shared" si="1"/>
        <v>10.723242050356104</v>
      </c>
    </row>
    <row r="9" spans="2:8" x14ac:dyDescent="0.2">
      <c r="B9" s="31" t="s">
        <v>40</v>
      </c>
      <c r="C9" s="11">
        <v>2830</v>
      </c>
      <c r="D9" s="11">
        <v>32115</v>
      </c>
      <c r="E9" s="12">
        <f t="shared" si="0"/>
        <v>6.899914665366329</v>
      </c>
      <c r="F9" s="13">
        <f>+C9/D9*100</f>
        <v>8.8120815818153506</v>
      </c>
    </row>
    <row r="10" spans="2:8" x14ac:dyDescent="0.2">
      <c r="B10" s="10" t="s">
        <v>41</v>
      </c>
      <c r="C10" s="11">
        <v>27120</v>
      </c>
      <c r="D10" s="11">
        <v>635750</v>
      </c>
      <c r="E10" s="12">
        <f t="shared" si="0"/>
        <v>66.122150432768507</v>
      </c>
      <c r="F10" s="13">
        <f>+C10/D10*100</f>
        <v>4.2658277624852543</v>
      </c>
    </row>
    <row r="11" spans="2:8" x14ac:dyDescent="0.2">
      <c r="B11" s="31" t="s">
        <v>42</v>
      </c>
      <c r="C11" s="11">
        <v>7080</v>
      </c>
      <c r="D11" s="11">
        <v>58360</v>
      </c>
      <c r="E11" s="12">
        <f t="shared" si="0"/>
        <v>17.261977325368768</v>
      </c>
      <c r="F11" s="13">
        <f t="shared" si="1"/>
        <v>12.131596984235777</v>
      </c>
    </row>
    <row r="12" spans="2:8" x14ac:dyDescent="0.2">
      <c r="B12" s="31" t="s">
        <v>43</v>
      </c>
      <c r="C12" s="11">
        <v>10915</v>
      </c>
      <c r="D12" s="11">
        <v>127690</v>
      </c>
      <c r="E12" s="12">
        <f t="shared" si="0"/>
        <v>26.612215043276848</v>
      </c>
      <c r="F12" s="13">
        <f t="shared" si="1"/>
        <v>8.5480460490249826</v>
      </c>
    </row>
    <row r="13" spans="2:8" x14ac:dyDescent="0.2">
      <c r="B13" s="14" t="s">
        <v>22</v>
      </c>
      <c r="C13" s="15">
        <v>41015</v>
      </c>
      <c r="D13" s="15">
        <v>844320</v>
      </c>
      <c r="E13" s="16">
        <f t="shared" si="0"/>
        <v>100</v>
      </c>
      <c r="F13" s="17">
        <f t="shared" si="1"/>
        <v>4.8577553534205045</v>
      </c>
    </row>
    <row r="14" spans="2:8" x14ac:dyDescent="0.2">
      <c r="B14" s="26" t="s">
        <v>34</v>
      </c>
      <c r="C14" s="24"/>
      <c r="D14" s="24"/>
      <c r="E14" s="24"/>
      <c r="F14" s="25"/>
    </row>
    <row r="15" spans="2:8" x14ac:dyDescent="0.2">
      <c r="B15" s="10" t="s">
        <v>37</v>
      </c>
      <c r="C15" s="11">
        <v>200</v>
      </c>
      <c r="D15" s="11">
        <v>22515</v>
      </c>
      <c r="E15" s="12">
        <f>+C15/C$22*100</f>
        <v>0.49067713444553485</v>
      </c>
      <c r="F15" s="13">
        <f>+C15/D15*100</f>
        <v>0.88829669109482567</v>
      </c>
    </row>
    <row r="16" spans="2:8" x14ac:dyDescent="0.2">
      <c r="B16" s="10" t="s">
        <v>38</v>
      </c>
      <c r="C16" s="11">
        <v>13600</v>
      </c>
      <c r="D16" s="11">
        <v>43415</v>
      </c>
      <c r="E16" s="12">
        <f t="shared" ref="E16:E22" si="2">+C16/C$22*100</f>
        <v>33.366045142296372</v>
      </c>
      <c r="F16" s="13">
        <f t="shared" ref="F16:F17" si="3">+C16/D16*100</f>
        <v>31.325578717033281</v>
      </c>
    </row>
    <row r="17" spans="2:6" x14ac:dyDescent="0.2">
      <c r="B17" s="31" t="s">
        <v>39</v>
      </c>
      <c r="C17" s="11">
        <v>10625</v>
      </c>
      <c r="D17" s="11">
        <v>35065</v>
      </c>
      <c r="E17" s="12">
        <f t="shared" si="2"/>
        <v>26.06722276741904</v>
      </c>
      <c r="F17" s="13">
        <f t="shared" si="3"/>
        <v>30.300869813204052</v>
      </c>
    </row>
    <row r="18" spans="2:6" x14ac:dyDescent="0.2">
      <c r="B18" s="31" t="s">
        <v>40</v>
      </c>
      <c r="C18" s="11">
        <v>2805</v>
      </c>
      <c r="D18" s="11">
        <v>7685</v>
      </c>
      <c r="E18" s="12">
        <f t="shared" si="2"/>
        <v>6.8817468105986253</v>
      </c>
      <c r="F18" s="13">
        <f>+C18/D18*100</f>
        <v>36.499674690956411</v>
      </c>
    </row>
    <row r="19" spans="2:6" x14ac:dyDescent="0.2">
      <c r="B19" s="10" t="s">
        <v>41</v>
      </c>
      <c r="C19" s="11">
        <v>26960</v>
      </c>
      <c r="D19" s="11">
        <v>249955</v>
      </c>
      <c r="E19" s="12">
        <f t="shared" si="2"/>
        <v>66.143277723258095</v>
      </c>
      <c r="F19" s="13">
        <f>+C19/D19*100</f>
        <v>10.785941469464504</v>
      </c>
    </row>
    <row r="20" spans="2:6" x14ac:dyDescent="0.2">
      <c r="B20" s="31" t="s">
        <v>42</v>
      </c>
      <c r="C20" s="11">
        <v>7030</v>
      </c>
      <c r="D20" s="11">
        <v>27985</v>
      </c>
      <c r="E20" s="12">
        <f t="shared" si="2"/>
        <v>17.247301275760549</v>
      </c>
      <c r="F20" s="13">
        <f t="shared" ref="F20:F22" si="4">+C20/D20*100</f>
        <v>25.120600321600854</v>
      </c>
    </row>
    <row r="21" spans="2:6" x14ac:dyDescent="0.2">
      <c r="B21" s="31" t="s">
        <v>43</v>
      </c>
      <c r="C21" s="11">
        <v>10890</v>
      </c>
      <c r="D21" s="11">
        <v>56330</v>
      </c>
      <c r="E21" s="12">
        <f t="shared" si="2"/>
        <v>26.717369970559375</v>
      </c>
      <c r="F21" s="13">
        <f t="shared" si="4"/>
        <v>19.332504881945678</v>
      </c>
    </row>
    <row r="22" spans="2:6" x14ac:dyDescent="0.2">
      <c r="B22" s="18" t="s">
        <v>22</v>
      </c>
      <c r="C22" s="19">
        <v>40760</v>
      </c>
      <c r="D22" s="19">
        <v>315875</v>
      </c>
      <c r="E22" s="20">
        <f t="shared" si="2"/>
        <v>100</v>
      </c>
      <c r="F22" s="21">
        <f t="shared" si="4"/>
        <v>12.903838543727741</v>
      </c>
    </row>
    <row r="24" spans="2:6" x14ac:dyDescent="0.2">
      <c r="B24" s="22" t="s">
        <v>12</v>
      </c>
    </row>
  </sheetData>
  <hyperlinks>
    <hyperlink ref="H2" location="Indice!B12" display="Torna all'i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Indice</vt:lpstr>
      <vt:lpstr>Tab. 1 </vt:lpstr>
      <vt:lpstr>Tab. 2</vt:lpstr>
      <vt:lpstr>Tab. 3</vt:lpstr>
      <vt:lpstr>Tab. 4</vt:lpstr>
      <vt:lpstr>Tab. 5</vt:lpstr>
      <vt:lpstr>Tab.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2021-10-05T07:55:55Z</dcterms:modified>
</cp:coreProperties>
</file>