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renzo-lavoro\20220321_AggiornamentoSito\"/>
    </mc:Choice>
  </mc:AlternateContent>
  <xr:revisionPtr revIDLastSave="0" documentId="13_ncr:1_{64C05C80-FADB-421C-BA86-4FE234DAEEA5}" xr6:coauthVersionLast="47" xr6:coauthVersionMax="47" xr10:uidLastSave="{00000000-0000-0000-0000-000000000000}"/>
  <bookViews>
    <workbookView xWindow="204" yWindow="648" windowWidth="14640" windowHeight="10884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F28" i="1"/>
  <c r="F29" i="1"/>
  <c r="D28" i="1"/>
  <c r="C28" i="1"/>
  <c r="G26" i="1"/>
  <c r="G27" i="1"/>
  <c r="F26" i="1"/>
  <c r="F27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G6" i="1"/>
  <c r="F6" i="1"/>
</calcChain>
</file>

<file path=xl/sharedStrings.xml><?xml version="1.0" encoding="utf-8"?>
<sst xmlns="http://schemas.openxmlformats.org/spreadsheetml/2006/main" count="7" uniqueCount="7">
  <si>
    <t>Raccolta differenziata</t>
  </si>
  <si>
    <t>Rifiuti urbani totali</t>
  </si>
  <si>
    <t>Fonte: Elaborazioni dell'Ufficio di Statistica della Regione del Veneto su dat ARPAV</t>
  </si>
  <si>
    <t>Popolazione</t>
  </si>
  <si>
    <t>Raccolta differenziata pro capite (kg/ab)</t>
  </si>
  <si>
    <t>Rifiuti rubani totali pro capite (kg/ab)</t>
  </si>
  <si>
    <t>La produzione di rifiuti solidi urbani in Veneto e la raccolta differenziata (tonnellate e kg/ab) - Anni 1997:2020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</si>
</sst>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4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3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/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/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5"/>
  <sheetViews>
    <sheetView tabSelected="1" topLeftCell="A4" workbookViewId="0">
      <pane ySplit="2" topLeftCell="A15" activePane="bottomLeft" state="frozen"/>
      <selection activeCell="A4" sqref="A4"/>
      <selection pane="bottomLeft" activeCell="B15" sqref="B15:G29"/>
    </sheetView>
  </sheetViews>
  <sheetFormatPr defaultRowHeight="13.2" x14ac:dyDescent="0.25"/>
  <cols>
    <col min="3" max="3" width="13" customWidth="1"/>
    <col min="4" max="4" width="10.109375" customWidth="1"/>
    <col min="5" max="5" width="10.6640625" bestFit="1" customWidth="1"/>
    <col min="6" max="6" width="14.33203125" customWidth="1"/>
    <col min="7" max="7" width="13.6640625" customWidth="1"/>
  </cols>
  <sheetData>
    <row r="3" spans="2:7" x14ac:dyDescent="0.25">
      <c r="B3" s="22" t="s">
        <v>6</v>
      </c>
      <c r="C3" s="22"/>
      <c r="D3" s="22"/>
      <c r="E3" s="22"/>
      <c r="F3" s="22"/>
      <c r="G3" s="22"/>
    </row>
    <row r="4" spans="2:7" x14ac:dyDescent="0.25">
      <c r="B4" s="22"/>
      <c r="C4" s="22"/>
      <c r="D4" s="22"/>
      <c r="E4" s="22"/>
      <c r="F4" s="22"/>
      <c r="G4" s="22"/>
    </row>
    <row r="5" spans="2:7" s="6" customFormat="1" ht="39.6" x14ac:dyDescent="0.25">
      <c r="B5" s="18"/>
      <c r="C5" s="19" t="s">
        <v>0</v>
      </c>
      <c r="D5" s="19" t="s">
        <v>1</v>
      </c>
      <c r="E5" s="19" t="s">
        <v>3</v>
      </c>
      <c r="F5" s="20" t="s">
        <v>4</v>
      </c>
      <c r="G5" s="21" t="s">
        <v>5</v>
      </c>
    </row>
    <row r="6" spans="2:7" x14ac:dyDescent="0.25">
      <c r="B6" s="13">
        <v>1997</v>
      </c>
      <c r="C6" s="14">
        <v>294744.09420000005</v>
      </c>
      <c r="D6" s="14">
        <v>1943783.8422000001</v>
      </c>
      <c r="E6" s="15">
        <v>4469156</v>
      </c>
      <c r="F6" s="16">
        <f>C6*1000/$E6</f>
        <v>65.950728549193641</v>
      </c>
      <c r="G6" s="17">
        <f>D6*1000/$E6</f>
        <v>434.9330930045852</v>
      </c>
    </row>
    <row r="7" spans="2:7" x14ac:dyDescent="0.25">
      <c r="B7" s="1">
        <v>1998</v>
      </c>
      <c r="C7" s="2">
        <v>397424.63634499995</v>
      </c>
      <c r="D7" s="2">
        <v>2020893.3337049999</v>
      </c>
      <c r="E7" s="7">
        <v>4487560</v>
      </c>
      <c r="F7" s="8">
        <f t="shared" ref="F7:F29" si="0">C7*1000/$E7</f>
        <v>88.561408949406797</v>
      </c>
      <c r="G7" s="9">
        <f t="shared" ref="G7:G29" si="1">D7*1000/$E7</f>
        <v>450.33232618728215</v>
      </c>
    </row>
    <row r="8" spans="2:7" x14ac:dyDescent="0.25">
      <c r="B8" s="1">
        <v>1999</v>
      </c>
      <c r="C8" s="2">
        <v>505851.3980941808</v>
      </c>
      <c r="D8" s="2">
        <v>2112599.985627111</v>
      </c>
      <c r="E8" s="7">
        <v>4511714</v>
      </c>
      <c r="F8" s="8">
        <f t="shared" si="0"/>
        <v>112.11956212077735</v>
      </c>
      <c r="G8" s="9">
        <f t="shared" si="1"/>
        <v>468.24776251932434</v>
      </c>
    </row>
    <row r="9" spans="2:7" x14ac:dyDescent="0.25">
      <c r="B9" s="1">
        <v>2000</v>
      </c>
      <c r="C9" s="2">
        <v>601675.16152468638</v>
      </c>
      <c r="D9" s="2">
        <v>2137013.1773369354</v>
      </c>
      <c r="E9" s="7">
        <v>4540853</v>
      </c>
      <c r="F9" s="8">
        <f t="shared" si="0"/>
        <v>132.50267329171112</v>
      </c>
      <c r="G9" s="9">
        <f t="shared" si="1"/>
        <v>470.61932578238833</v>
      </c>
    </row>
    <row r="10" spans="2:7" x14ac:dyDescent="0.25">
      <c r="B10" s="1">
        <v>2001</v>
      </c>
      <c r="C10" s="2">
        <v>745323.83707689657</v>
      </c>
      <c r="D10" s="2">
        <v>2163294.7202023314</v>
      </c>
      <c r="E10" s="7">
        <v>4529823</v>
      </c>
      <c r="F10" s="8">
        <f t="shared" si="0"/>
        <v>164.53707729350498</v>
      </c>
      <c r="G10" s="9">
        <f t="shared" si="1"/>
        <v>477.56716326495132</v>
      </c>
    </row>
    <row r="11" spans="2:7" x14ac:dyDescent="0.25">
      <c r="B11" s="1">
        <v>2002</v>
      </c>
      <c r="C11" s="2">
        <v>860901.14</v>
      </c>
      <c r="D11" s="2">
        <v>2177447.77</v>
      </c>
      <c r="E11" s="7">
        <v>4577408</v>
      </c>
      <c r="F11" s="8">
        <f t="shared" si="0"/>
        <v>188.07612080898184</v>
      </c>
      <c r="G11" s="9">
        <f t="shared" si="1"/>
        <v>475.69449129288893</v>
      </c>
    </row>
    <row r="12" spans="2:7" x14ac:dyDescent="0.25">
      <c r="B12" s="1">
        <v>2003</v>
      </c>
      <c r="C12" s="2">
        <v>912520.06900000002</v>
      </c>
      <c r="D12" s="2">
        <v>2129257.5219999999</v>
      </c>
      <c r="E12" s="7">
        <v>4642899</v>
      </c>
      <c r="F12" s="8">
        <f t="shared" si="0"/>
        <v>196.54101219949001</v>
      </c>
      <c r="G12" s="9">
        <f t="shared" si="1"/>
        <v>458.6051779287036</v>
      </c>
    </row>
    <row r="13" spans="2:7" x14ac:dyDescent="0.25">
      <c r="B13" s="1">
        <v>2004</v>
      </c>
      <c r="C13" s="2">
        <v>1019098.0760000001</v>
      </c>
      <c r="D13" s="2">
        <v>2260647.2420000001</v>
      </c>
      <c r="E13" s="7">
        <v>4699950</v>
      </c>
      <c r="F13" s="8">
        <f t="shared" si="0"/>
        <v>216.83168459238931</v>
      </c>
      <c r="G13" s="9">
        <f t="shared" si="1"/>
        <v>480.99389184991333</v>
      </c>
    </row>
    <row r="14" spans="2:7" x14ac:dyDescent="0.25">
      <c r="B14" s="1">
        <v>2005</v>
      </c>
      <c r="C14" s="2">
        <v>1081012.9240000001</v>
      </c>
      <c r="D14" s="2">
        <v>2277258.4103446379</v>
      </c>
      <c r="E14" s="7">
        <v>4738313</v>
      </c>
      <c r="F14" s="8">
        <f t="shared" si="0"/>
        <v>228.14299604099602</v>
      </c>
      <c r="G14" s="9">
        <f t="shared" si="1"/>
        <v>480.60531466465761</v>
      </c>
    </row>
    <row r="15" spans="2:7" x14ac:dyDescent="0.25">
      <c r="B15" s="13">
        <v>2006</v>
      </c>
      <c r="C15" s="14">
        <v>1155996.2509999999</v>
      </c>
      <c r="D15" s="14">
        <v>2359333.2990000001</v>
      </c>
      <c r="E15" s="15">
        <v>4773554</v>
      </c>
      <c r="F15" s="16">
        <f t="shared" si="0"/>
        <v>242.16679040396318</v>
      </c>
      <c r="G15" s="17">
        <f t="shared" si="1"/>
        <v>494.25088707491318</v>
      </c>
    </row>
    <row r="16" spans="2:7" x14ac:dyDescent="0.25">
      <c r="B16" s="1">
        <v>2007</v>
      </c>
      <c r="C16" s="2">
        <v>1209865.5570000003</v>
      </c>
      <c r="D16" s="2">
        <v>2372713.5389999999</v>
      </c>
      <c r="E16" s="7">
        <v>4832340</v>
      </c>
      <c r="F16" s="8">
        <f t="shared" si="0"/>
        <v>250.3684668297347</v>
      </c>
      <c r="G16" s="9">
        <f t="shared" si="1"/>
        <v>491.00715988527298</v>
      </c>
    </row>
    <row r="17" spans="2:7" x14ac:dyDescent="0.25">
      <c r="B17" s="1">
        <v>2008</v>
      </c>
      <c r="C17" s="2">
        <v>1302782.0290000001</v>
      </c>
      <c r="D17" s="2">
        <v>2415746.8029999998</v>
      </c>
      <c r="E17" s="7">
        <v>4885548</v>
      </c>
      <c r="F17" s="8">
        <f t="shared" si="0"/>
        <v>266.66036829440628</v>
      </c>
      <c r="G17" s="9">
        <f t="shared" si="1"/>
        <v>494.46792928858747</v>
      </c>
    </row>
    <row r="18" spans="2:7" x14ac:dyDescent="0.25">
      <c r="B18" s="1">
        <v>2009</v>
      </c>
      <c r="C18" s="2">
        <v>1334028.3600000001</v>
      </c>
      <c r="D18" s="2">
        <v>2371588.04</v>
      </c>
      <c r="E18" s="7">
        <v>4912438</v>
      </c>
      <c r="F18" s="8">
        <f t="shared" si="0"/>
        <v>271.56136321720498</v>
      </c>
      <c r="G18" s="9">
        <f t="shared" si="1"/>
        <v>482.77210623319826</v>
      </c>
    </row>
    <row r="19" spans="2:7" x14ac:dyDescent="0.25">
      <c r="B19" s="1">
        <v>2010</v>
      </c>
      <c r="C19" s="2">
        <v>1404222.064</v>
      </c>
      <c r="D19" s="2">
        <v>2408599.1439999999</v>
      </c>
      <c r="E19" s="7">
        <v>4937854</v>
      </c>
      <c r="F19" s="8">
        <f t="shared" si="0"/>
        <v>284.3790164715279</v>
      </c>
      <c r="G19" s="9">
        <f t="shared" si="1"/>
        <v>487.7825759935389</v>
      </c>
    </row>
    <row r="20" spans="2:7" x14ac:dyDescent="0.25">
      <c r="B20" s="1">
        <v>2011</v>
      </c>
      <c r="C20" s="2">
        <v>1394068.6340000001</v>
      </c>
      <c r="D20" s="2">
        <v>2305401.1685000001</v>
      </c>
      <c r="E20" s="7">
        <v>4853657</v>
      </c>
      <c r="F20" s="8">
        <f t="shared" si="0"/>
        <v>287.22026175314818</v>
      </c>
      <c r="G20" s="9">
        <f t="shared" si="1"/>
        <v>474.98230066525099</v>
      </c>
    </row>
    <row r="21" spans="2:7" x14ac:dyDescent="0.25">
      <c r="B21" s="1">
        <v>2012</v>
      </c>
      <c r="C21" s="2">
        <v>1382889.1954999999</v>
      </c>
      <c r="D21" s="2">
        <v>2213653.0474999999</v>
      </c>
      <c r="E21" s="7">
        <v>4881756</v>
      </c>
      <c r="F21" s="8">
        <f t="shared" si="0"/>
        <v>283.27700022287064</v>
      </c>
      <c r="G21" s="9">
        <f t="shared" si="1"/>
        <v>453.45425857007194</v>
      </c>
    </row>
    <row r="22" spans="2:7" x14ac:dyDescent="0.25">
      <c r="B22" s="1">
        <v>2013</v>
      </c>
      <c r="C22" s="2">
        <v>1406469.7560000001</v>
      </c>
      <c r="D22" s="2">
        <v>2217401.0320000001</v>
      </c>
      <c r="E22" s="7">
        <v>4926818</v>
      </c>
      <c r="F22" s="8">
        <f t="shared" si="0"/>
        <v>285.47223705036396</v>
      </c>
      <c r="G22" s="9">
        <f t="shared" si="1"/>
        <v>450.06757546148447</v>
      </c>
    </row>
    <row r="23" spans="2:7" x14ac:dyDescent="0.25">
      <c r="B23" s="1">
        <v>2014</v>
      </c>
      <c r="C23" s="2">
        <v>1466299.2590000001</v>
      </c>
      <c r="D23" s="2">
        <v>2242757.16</v>
      </c>
      <c r="E23" s="7">
        <v>4927596</v>
      </c>
      <c r="F23" s="8">
        <f t="shared" si="0"/>
        <v>297.56888734384881</v>
      </c>
      <c r="G23" s="9">
        <f t="shared" si="1"/>
        <v>455.14225598040099</v>
      </c>
    </row>
    <row r="24" spans="2:7" x14ac:dyDescent="0.25">
      <c r="B24" s="1">
        <v>2015</v>
      </c>
      <c r="C24" s="2">
        <v>1456569.8629999999</v>
      </c>
      <c r="D24" s="2">
        <v>2191074.8709999998</v>
      </c>
      <c r="E24" s="7">
        <v>4915123</v>
      </c>
      <c r="F24" s="8">
        <f t="shared" si="0"/>
        <v>296.34453969920997</v>
      </c>
      <c r="G24" s="9">
        <f t="shared" si="1"/>
        <v>445.78230717725683</v>
      </c>
    </row>
    <row r="25" spans="2:7" x14ac:dyDescent="0.25">
      <c r="B25" s="1">
        <v>2016</v>
      </c>
      <c r="C25" s="2">
        <v>1636474.997</v>
      </c>
      <c r="D25" s="2">
        <v>2238492.2659999998</v>
      </c>
      <c r="E25" s="7">
        <v>4907529</v>
      </c>
      <c r="F25" s="8">
        <f t="shared" si="0"/>
        <v>333.46211443681739</v>
      </c>
      <c r="G25" s="9">
        <f t="shared" si="1"/>
        <v>456.13429202354178</v>
      </c>
    </row>
    <row r="26" spans="2:7" x14ac:dyDescent="0.25">
      <c r="B26" s="1">
        <v>2017</v>
      </c>
      <c r="C26" s="2">
        <v>1500376.1</v>
      </c>
      <c r="D26" s="2">
        <v>2220601.9679999999</v>
      </c>
      <c r="E26" s="7">
        <v>4905037</v>
      </c>
      <c r="F26" s="8">
        <f t="shared" si="0"/>
        <v>305.88476702622222</v>
      </c>
      <c r="G26" s="9">
        <f t="shared" si="1"/>
        <v>452.71869875803179</v>
      </c>
    </row>
    <row r="27" spans="2:7" x14ac:dyDescent="0.25">
      <c r="B27" s="1">
        <v>2018</v>
      </c>
      <c r="C27" s="2">
        <v>1561686.9110000001</v>
      </c>
      <c r="D27" s="2">
        <v>2287040.443</v>
      </c>
      <c r="E27" s="7">
        <v>4905854</v>
      </c>
      <c r="F27" s="8">
        <f t="shared" si="0"/>
        <v>318.33130602745211</v>
      </c>
      <c r="G27" s="9">
        <f t="shared" si="1"/>
        <v>466.18599799341769</v>
      </c>
    </row>
    <row r="28" spans="2:7" x14ac:dyDescent="0.25">
      <c r="B28" s="1">
        <v>2019</v>
      </c>
      <c r="C28" s="2">
        <f>1729294285/1000</f>
        <v>1729294.2849999999</v>
      </c>
      <c r="D28" s="2">
        <f>2310597041/1000</f>
        <v>2310597.0410000002</v>
      </c>
      <c r="E28" s="7">
        <v>4904114</v>
      </c>
      <c r="F28" s="8">
        <f t="shared" si="0"/>
        <v>352.62114318712821</v>
      </c>
      <c r="G28" s="9">
        <f t="shared" si="1"/>
        <v>471.15483877413942</v>
      </c>
    </row>
    <row r="29" spans="2:7" x14ac:dyDescent="0.25">
      <c r="B29" s="3">
        <v>2020</v>
      </c>
      <c r="C29" s="4">
        <v>1674692</v>
      </c>
      <c r="D29" s="4">
        <v>2228594</v>
      </c>
      <c r="E29" s="10">
        <v>4879133</v>
      </c>
      <c r="F29" s="11">
        <f t="shared" si="0"/>
        <v>343.23557074586819</v>
      </c>
      <c r="G29" s="12">
        <f t="shared" si="1"/>
        <v>456.76024818343751</v>
      </c>
    </row>
    <row r="30" spans="2:7" x14ac:dyDescent="0.25">
      <c r="B30" s="5" t="s">
        <v>2</v>
      </c>
      <c r="G30" s="8"/>
    </row>
    <row r="34" spans="3:5" x14ac:dyDescent="0.25">
      <c r="C34" s="2"/>
      <c r="D34" s="2"/>
    </row>
    <row r="35" spans="3:5" x14ac:dyDescent="0.25">
      <c r="C35" s="2"/>
      <c r="D35" s="2"/>
      <c r="E35" s="23"/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lorenzo mengotti</cp:lastModifiedBy>
  <dcterms:created xsi:type="dcterms:W3CDTF">2018-10-11T11:28:05Z</dcterms:created>
  <dcterms:modified xsi:type="dcterms:W3CDTF">2022-03-23T14:46:55Z</dcterms:modified>
</cp:coreProperties>
</file>