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to internet\Argomenti\Agricoltura\XLS\da_caricare\"/>
    </mc:Choice>
  </mc:AlternateContent>
  <xr:revisionPtr revIDLastSave="0" documentId="13_ncr:1_{43DD2136-3E4A-417B-AC4E-325DC46EE9A2}" xr6:coauthVersionLast="36" xr6:coauthVersionMax="36" xr10:uidLastSave="{00000000-0000-0000-0000-000000000000}"/>
  <bookViews>
    <workbookView xWindow="0" yWindow="0" windowWidth="23040" windowHeight="6510" xr2:uid="{00000000-000D-0000-FFFF-FFFF00000000}"/>
  </bookViews>
  <sheets>
    <sheet name="Indice tabella" sheetId="5" r:id="rId1"/>
    <sheet name="valore" sheetId="2" r:id="rId2"/>
    <sheet name="quantità" sheetId="1" r:id="rId3"/>
    <sheet name="principali paesi partner valore" sheetId="3" r:id="rId4"/>
    <sheet name="principali paesi partner quanti" sheetId="4" r:id="rId5"/>
  </sheets>
  <definedNames>
    <definedName name="_xlnm.Print_Area" localSheetId="4">'principali paesi partner quanti'!$A$1:$P$30</definedName>
    <definedName name="_xlnm.Print_Area" localSheetId="3">'principali paesi partner valore'!$A$1:$M$29</definedName>
    <definedName name="_xlnm.Print_Area" localSheetId="2">quantità!$A$1:$P$11</definedName>
    <definedName name="_xlnm.Print_Area" localSheetId="1">valore!$A$1:$M$11</definedName>
    <definedName name="Export_di_vino__valore__euro__per_i_principali_Paesi_partner._Veneto___Anni_2012_2022">'Indice tabella'!$B$9</definedName>
  </definedNames>
  <calcPr calcId="191029"/>
</workbook>
</file>

<file path=xl/calcChain.xml><?xml version="1.0" encoding="utf-8"?>
<calcChain xmlns="http://schemas.openxmlformats.org/spreadsheetml/2006/main">
  <c r="M9" i="1" l="1"/>
  <c r="M9" i="2"/>
  <c r="L9" i="1" l="1"/>
  <c r="K9" i="1"/>
  <c r="J9" i="1"/>
  <c r="I9" i="1"/>
  <c r="H9" i="1"/>
  <c r="G9" i="1"/>
  <c r="F9" i="1"/>
  <c r="E9" i="1"/>
  <c r="D9" i="1"/>
  <c r="C9" i="1"/>
  <c r="B9" i="1"/>
  <c r="L9" i="2"/>
  <c r="K9" i="2"/>
  <c r="J9" i="2"/>
  <c r="I9" i="2"/>
  <c r="H9" i="2"/>
  <c r="G9" i="2"/>
  <c r="F9" i="2"/>
  <c r="E9" i="2"/>
  <c r="D9" i="2"/>
  <c r="C9" i="2"/>
  <c r="B9" i="2"/>
</calcChain>
</file>

<file path=xl/sharedStrings.xml><?xml version="1.0" encoding="utf-8"?>
<sst xmlns="http://schemas.openxmlformats.org/spreadsheetml/2006/main" count="123" uniqueCount="54">
  <si>
    <t>2012</t>
  </si>
  <si>
    <t>2013</t>
  </si>
  <si>
    <t>2014</t>
  </si>
  <si>
    <t>2015</t>
  </si>
  <si>
    <t>2016</t>
  </si>
  <si>
    <t>2017</t>
  </si>
  <si>
    <t>Spumante</t>
  </si>
  <si>
    <t>Vino sfuso</t>
  </si>
  <si>
    <t>Vino in bottiglia</t>
  </si>
  <si>
    <t>Fonte: Elaborazioni dell’Ufficio di Statistica della Regione del Veneto su dati Istat</t>
  </si>
  <si>
    <t>Australia</t>
  </si>
  <si>
    <t>Austria</t>
  </si>
  <si>
    <t>Belgio</t>
  </si>
  <si>
    <t>Canada</t>
  </si>
  <si>
    <t>Cina</t>
  </si>
  <si>
    <t>Danimarca</t>
  </si>
  <si>
    <t>Finlandia</t>
  </si>
  <si>
    <t>Francia</t>
  </si>
  <si>
    <t>Germania</t>
  </si>
  <si>
    <t>Giappone</t>
  </si>
  <si>
    <t>Irlanda</t>
  </si>
  <si>
    <t>Norvegia</t>
  </si>
  <si>
    <t>Paesi Bassi</t>
  </si>
  <si>
    <t>Polonia</t>
  </si>
  <si>
    <t>Regno Unito</t>
  </si>
  <si>
    <t>Repubblica Ceca</t>
  </si>
  <si>
    <t>Russia</t>
  </si>
  <si>
    <t>Svezia</t>
  </si>
  <si>
    <t>Svizzera</t>
  </si>
  <si>
    <t>Indice tabelle:</t>
  </si>
  <si>
    <t>Torna all'indice</t>
  </si>
  <si>
    <t>2018</t>
  </si>
  <si>
    <t>Stato Estero</t>
  </si>
  <si>
    <t>Vino bag in box</t>
  </si>
  <si>
    <t>Mosti e altro</t>
  </si>
  <si>
    <t>Slovacchia</t>
  </si>
  <si>
    <t>2019</t>
  </si>
  <si>
    <t>2020</t>
  </si>
  <si>
    <t>2021</t>
  </si>
  <si>
    <t>2022</t>
  </si>
  <si>
    <t>Spagna</t>
  </si>
  <si>
    <t>Altri paesi</t>
  </si>
  <si>
    <t>Totale</t>
  </si>
  <si>
    <t>Ucraina</t>
  </si>
  <si>
    <t>USA</t>
  </si>
  <si>
    <r>
      <t xml:space="preserve">Export di vino: </t>
    </r>
    <r>
      <rPr>
        <b/>
        <u/>
        <sz val="12"/>
        <color theme="1"/>
        <rFont val="Arial"/>
        <family val="2"/>
      </rPr>
      <t>valore</t>
    </r>
    <r>
      <rPr>
        <b/>
        <sz val="10"/>
        <color theme="1"/>
        <rFont val="Arial"/>
        <family val="2"/>
      </rPr>
      <t xml:space="preserve"> (euro) per tipologia. Veneto - Anni 2012:2023</t>
    </r>
  </si>
  <si>
    <r>
      <t xml:space="preserve">Export di vino: </t>
    </r>
    <r>
      <rPr>
        <b/>
        <u/>
        <sz val="12"/>
        <color theme="1"/>
        <rFont val="Arial"/>
        <family val="2"/>
      </rPr>
      <t>quantità</t>
    </r>
    <r>
      <rPr>
        <b/>
        <sz val="10"/>
        <color theme="1"/>
        <rFont val="Arial"/>
        <family val="2"/>
      </rPr>
      <t xml:space="preserve"> (kg) per tipologia. Veneto - Anni 2012:2023</t>
    </r>
  </si>
  <si>
    <t>Romania</t>
  </si>
  <si>
    <t>Export di vino: valore (euro) per i principali paesi partner. Veneto - Anni 2012:2023</t>
  </si>
  <si>
    <r>
      <t xml:space="preserve">Export di vino: quantità (kg.) per i </t>
    </r>
    <r>
      <rPr>
        <b/>
        <u/>
        <sz val="12"/>
        <color theme="1"/>
        <rFont val="Arial"/>
        <family val="2"/>
      </rPr>
      <t>principali paesi</t>
    </r>
    <r>
      <rPr>
        <b/>
        <sz val="10"/>
        <color theme="1"/>
        <rFont val="Arial"/>
        <family val="2"/>
      </rPr>
      <t xml:space="preserve"> partner. Veneto - Anni 2012:2023</t>
    </r>
  </si>
  <si>
    <r>
      <t>Export di vino:</t>
    </r>
    <r>
      <rPr>
        <u/>
        <sz val="14"/>
        <color theme="10"/>
        <rFont val="Calibri"/>
        <family val="2"/>
        <scheme val="minor"/>
      </rPr>
      <t xml:space="preserve"> </t>
    </r>
    <r>
      <rPr>
        <b/>
        <u/>
        <sz val="14"/>
        <color theme="10"/>
        <rFont val="Calibri"/>
        <family val="2"/>
        <scheme val="minor"/>
      </rPr>
      <t>valore</t>
    </r>
    <r>
      <rPr>
        <u/>
        <sz val="11"/>
        <color theme="10"/>
        <rFont val="Calibri"/>
        <family val="2"/>
        <scheme val="minor"/>
      </rPr>
      <t xml:space="preserve"> (euro) per tipologia. Veneto - Anni 2012:2023</t>
    </r>
  </si>
  <si>
    <r>
      <t xml:space="preserve">Export di vino: </t>
    </r>
    <r>
      <rPr>
        <b/>
        <u/>
        <sz val="14"/>
        <color theme="10"/>
        <rFont val="Calibri"/>
        <family val="2"/>
        <scheme val="minor"/>
      </rPr>
      <t>quantità</t>
    </r>
    <r>
      <rPr>
        <u/>
        <sz val="11"/>
        <color theme="10"/>
        <rFont val="Calibri"/>
        <family val="2"/>
        <scheme val="minor"/>
      </rPr>
      <t xml:space="preserve"> (kg.) per tipologia. Veneto - Anni 2012:2023</t>
    </r>
  </si>
  <si>
    <r>
      <t>Export di vino: valore (euro) per i</t>
    </r>
    <r>
      <rPr>
        <b/>
        <u/>
        <sz val="14"/>
        <color theme="10"/>
        <rFont val="Calibri"/>
        <family val="2"/>
        <scheme val="minor"/>
      </rPr>
      <t xml:space="preserve"> principali paesi</t>
    </r>
    <r>
      <rPr>
        <u/>
        <sz val="11"/>
        <color theme="10"/>
        <rFont val="Calibri"/>
        <family val="2"/>
        <scheme val="minor"/>
      </rPr>
      <t xml:space="preserve"> partner. Veneto - Anni 2012:2023</t>
    </r>
  </si>
  <si>
    <r>
      <t xml:space="preserve">Export di vino: quantità (kg.) per i </t>
    </r>
    <r>
      <rPr>
        <b/>
        <u/>
        <sz val="14"/>
        <color theme="10"/>
        <rFont val="Calibri"/>
        <family val="2"/>
        <scheme val="minor"/>
      </rPr>
      <t>principali paesi</t>
    </r>
    <r>
      <rPr>
        <u/>
        <sz val="11"/>
        <color theme="10"/>
        <rFont val="Calibri"/>
        <family val="2"/>
        <scheme val="minor"/>
      </rPr>
      <t xml:space="preserve"> partner. Veneto - Anni 2012:2023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</si>
</sst>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i/>
      <sz val="8"/>
      <color theme="1"/>
      <name val="Arial"/>
      <family val="2"/>
    </font>
    <font>
      <b/>
      <sz val="9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u/>
      <sz val="14"/>
      <color theme="10"/>
      <name val="Calibri"/>
      <family val="2"/>
      <scheme val="minor"/>
    </font>
    <font>
      <b/>
      <u/>
      <sz val="12"/>
      <color theme="1"/>
      <name val="Arial"/>
      <family val="2"/>
    </font>
    <font>
      <sz val="10"/>
      <color rgb="FF000000"/>
      <name val="Arial"/>
      <family val="2"/>
    </font>
    <font>
      <sz val="9"/>
      <color rgb="FF333333"/>
      <name val="Arial"/>
      <family val="2"/>
    </font>
    <font>
      <u/>
      <sz val="16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10" fillId="0" borderId="0"/>
  </cellStyleXfs>
  <cellXfs count="35">
    <xf numFmtId="0" fontId="0" fillId="0" borderId="0" xfId="0"/>
    <xf numFmtId="0" fontId="5" fillId="2" borderId="0" xfId="0" applyFont="1" applyFill="1"/>
    <xf numFmtId="0" fontId="0" fillId="2" borderId="0" xfId="0" applyFill="1"/>
    <xf numFmtId="0" fontId="6" fillId="2" borderId="0" xfId="1" applyFill="1"/>
    <xf numFmtId="0" fontId="2" fillId="2" borderId="0" xfId="0" applyFont="1" applyFill="1"/>
    <xf numFmtId="0" fontId="1" fillId="2" borderId="6" xfId="0" applyFont="1" applyFill="1" applyBorder="1"/>
    <xf numFmtId="0" fontId="1" fillId="2" borderId="7" xfId="0" applyFont="1" applyFill="1" applyBorder="1" applyAlignment="1">
      <alignment horizontal="right"/>
    </xf>
    <xf numFmtId="0" fontId="1" fillId="2" borderId="1" xfId="0" applyFont="1" applyFill="1" applyBorder="1"/>
    <xf numFmtId="3" fontId="1" fillId="2" borderId="0" xfId="0" applyNumberFormat="1" applyFont="1" applyFill="1" applyBorder="1"/>
    <xf numFmtId="3" fontId="1" fillId="2" borderId="2" xfId="0" applyNumberFormat="1" applyFont="1" applyFill="1" applyBorder="1"/>
    <xf numFmtId="0" fontId="3" fillId="2" borderId="0" xfId="0" applyFont="1" applyFill="1"/>
    <xf numFmtId="0" fontId="1" fillId="2" borderId="9" xfId="0" applyFont="1" applyFill="1" applyBorder="1"/>
    <xf numFmtId="3" fontId="1" fillId="2" borderId="10" xfId="0" applyNumberFormat="1" applyFont="1" applyFill="1" applyBorder="1"/>
    <xf numFmtId="3" fontId="1" fillId="2" borderId="11" xfId="0" applyNumberFormat="1" applyFont="1" applyFill="1" applyBorder="1"/>
    <xf numFmtId="3" fontId="0" fillId="2" borderId="0" xfId="0" applyNumberFormat="1" applyFill="1"/>
    <xf numFmtId="0" fontId="1" fillId="2" borderId="0" xfId="0" applyFont="1" applyFill="1" applyBorder="1"/>
    <xf numFmtId="3" fontId="4" fillId="0" borderId="0" xfId="0" applyNumberFormat="1" applyFont="1" applyFill="1" applyBorder="1"/>
    <xf numFmtId="3" fontId="4" fillId="2" borderId="0" xfId="0" applyNumberFormat="1" applyFont="1" applyFill="1" applyBorder="1"/>
    <xf numFmtId="49" fontId="12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horizontal="left"/>
    </xf>
    <xf numFmtId="0" fontId="1" fillId="2" borderId="8" xfId="0" applyFont="1" applyFill="1" applyBorder="1" applyAlignment="1">
      <alignment horizontal="right"/>
    </xf>
    <xf numFmtId="0" fontId="11" fillId="0" borderId="0" xfId="0" applyFont="1" applyFill="1" applyAlignment="1">
      <alignment horizontal="left"/>
    </xf>
    <xf numFmtId="0" fontId="1" fillId="2" borderId="0" xfId="0" applyFont="1" applyFill="1" applyBorder="1" applyAlignment="1">
      <alignment horizontal="right"/>
    </xf>
    <xf numFmtId="0" fontId="4" fillId="2" borderId="6" xfId="0" applyFont="1" applyFill="1" applyBorder="1"/>
    <xf numFmtId="3" fontId="4" fillId="2" borderId="7" xfId="0" applyNumberFormat="1" applyFont="1" applyFill="1" applyBorder="1"/>
    <xf numFmtId="3" fontId="4" fillId="2" borderId="8" xfId="0" applyNumberFormat="1" applyFont="1" applyFill="1" applyBorder="1"/>
    <xf numFmtId="0" fontId="2" fillId="2" borderId="0" xfId="0" applyFont="1" applyFill="1" applyBorder="1"/>
    <xf numFmtId="49" fontId="12" fillId="4" borderId="0" xfId="0" applyNumberFormat="1" applyFont="1" applyFill="1" applyAlignment="1">
      <alignment vertical="center"/>
    </xf>
    <xf numFmtId="0" fontId="11" fillId="4" borderId="0" xfId="0" applyFont="1" applyFill="1" applyAlignment="1">
      <alignment horizontal="left"/>
    </xf>
    <xf numFmtId="3" fontId="11" fillId="2" borderId="0" xfId="0" applyNumberFormat="1" applyFont="1" applyFill="1" applyBorder="1" applyAlignment="1">
      <alignment horizontal="right"/>
    </xf>
    <xf numFmtId="3" fontId="11" fillId="2" borderId="11" xfId="0" applyNumberFormat="1" applyFont="1" applyFill="1" applyBorder="1" applyAlignment="1">
      <alignment horizontal="right"/>
    </xf>
    <xf numFmtId="3" fontId="11" fillId="2" borderId="2" xfId="0" applyNumberFormat="1" applyFont="1" applyFill="1" applyBorder="1" applyAlignment="1">
      <alignment horizontal="right"/>
    </xf>
    <xf numFmtId="0" fontId="1" fillId="2" borderId="3" xfId="0" applyFont="1" applyFill="1" applyBorder="1"/>
    <xf numFmtId="3" fontId="1" fillId="2" borderId="4" xfId="0" applyNumberFormat="1" applyFont="1" applyFill="1" applyBorder="1"/>
    <xf numFmtId="3" fontId="1" fillId="2" borderId="5" xfId="0" applyNumberFormat="1" applyFont="1" applyFill="1" applyBorder="1"/>
  </cellXfs>
  <cellStyles count="3">
    <cellStyle name="Collegamento ipertestuale" xfId="1" builtinId="8"/>
    <cellStyle name="Normale" xfId="0" builtinId="0"/>
    <cellStyle name="Normale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B11"/>
  <sheetViews>
    <sheetView tabSelected="1" workbookViewId="0">
      <selection activeCell="B12" sqref="B12"/>
    </sheetView>
  </sheetViews>
  <sheetFormatPr defaultColWidth="8.7109375" defaultRowHeight="15" x14ac:dyDescent="0.25"/>
  <cols>
    <col min="1" max="1" width="8.7109375" style="2"/>
    <col min="2" max="2" width="96.140625" style="2" customWidth="1"/>
    <col min="3" max="16384" width="8.7109375" style="2"/>
  </cols>
  <sheetData>
    <row r="3" spans="2:2" ht="18" x14ac:dyDescent="0.25">
      <c r="B3" s="1" t="s">
        <v>29</v>
      </c>
    </row>
    <row r="5" spans="2:2" ht="18.75" x14ac:dyDescent="0.3">
      <c r="B5" s="3" t="s">
        <v>50</v>
      </c>
    </row>
    <row r="7" spans="2:2" ht="18.75" x14ac:dyDescent="0.3">
      <c r="B7" s="3" t="s">
        <v>51</v>
      </c>
    </row>
    <row r="9" spans="2:2" ht="18.75" x14ac:dyDescent="0.3">
      <c r="B9" s="3" t="s">
        <v>52</v>
      </c>
    </row>
    <row r="11" spans="2:2" ht="18.75" x14ac:dyDescent="0.3">
      <c r="B11" s="3" t="s">
        <v>53</v>
      </c>
    </row>
  </sheetData>
  <hyperlinks>
    <hyperlink ref="B5" location="valore!A1" display="Export di vino: valore (euro) per tipologia. Veneto - Anni 2012:2017" xr:uid="{00000000-0004-0000-0000-000000000000}"/>
    <hyperlink ref="B7" location="quantità!A1" display="Export di vino: quantità (kg.) per tipologia. Veneto - Anni 2012:2017" xr:uid="{00000000-0004-0000-0000-000001000000}"/>
    <hyperlink ref="B11" location="'principali paesi partner quanti'!A1" display="Export di vino: quantità (kg.) per i principali paesi partner. Veneto - Anni 2012:2017" xr:uid="{00000000-0004-0000-0000-000002000000}"/>
    <hyperlink ref="B9" location="'principali paesi partner valore'!A1" display="Export di vino: valore (euro) per i principali paesi partner. Veneto - Anni 2012:2017" xr:uid="{00000000-0004-0000-0000-00000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16"/>
  <sheetViews>
    <sheetView workbookViewId="0">
      <selection activeCell="K17" sqref="K17"/>
    </sheetView>
  </sheetViews>
  <sheetFormatPr defaultColWidth="8.7109375" defaultRowHeight="15" x14ac:dyDescent="0.25"/>
  <cols>
    <col min="1" max="1" width="20.5703125" style="2" bestFit="1" customWidth="1"/>
    <col min="2" max="7" width="12.5703125" style="2" bestFit="1" customWidth="1"/>
    <col min="8" max="8" width="12.42578125" style="2" bestFit="1" customWidth="1"/>
    <col min="9" max="14" width="12.42578125" style="2" customWidth="1"/>
    <col min="15" max="15" width="14.5703125" style="2" bestFit="1" customWidth="1"/>
    <col min="16" max="16384" width="8.7109375" style="2"/>
  </cols>
  <sheetData>
    <row r="1" spans="1:15" ht="20.25" x14ac:dyDescent="0.25">
      <c r="A1" s="4" t="s">
        <v>45</v>
      </c>
      <c r="B1" s="18"/>
      <c r="C1" s="18"/>
      <c r="D1" s="18"/>
      <c r="E1" s="19"/>
      <c r="F1" s="19"/>
      <c r="G1" s="19"/>
      <c r="H1" s="19"/>
      <c r="I1" s="19"/>
      <c r="J1" s="19"/>
      <c r="K1" s="19"/>
      <c r="L1" s="19"/>
      <c r="M1" s="19"/>
    </row>
    <row r="2" spans="1:15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O2" s="3" t="s">
        <v>30</v>
      </c>
    </row>
    <row r="3" spans="1:15" x14ac:dyDescent="0.25">
      <c r="A3" s="5"/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31</v>
      </c>
      <c r="I3" s="6" t="s">
        <v>36</v>
      </c>
      <c r="J3" s="6" t="s">
        <v>37</v>
      </c>
      <c r="K3" s="6" t="s">
        <v>38</v>
      </c>
      <c r="L3" s="6" t="s">
        <v>39</v>
      </c>
      <c r="M3" s="20">
        <v>2023</v>
      </c>
      <c r="N3" s="15"/>
    </row>
    <row r="4" spans="1:15" x14ac:dyDescent="0.25">
      <c r="A4" s="11" t="s">
        <v>6</v>
      </c>
      <c r="B4" s="12">
        <v>267592269</v>
      </c>
      <c r="C4" s="12">
        <v>337912850</v>
      </c>
      <c r="D4" s="12">
        <v>423403667</v>
      </c>
      <c r="E4" s="12">
        <v>556231357</v>
      </c>
      <c r="F4" s="12">
        <v>695808917</v>
      </c>
      <c r="G4" s="12">
        <v>807846270</v>
      </c>
      <c r="H4" s="12">
        <v>884396240</v>
      </c>
      <c r="I4" s="12">
        <v>909921112</v>
      </c>
      <c r="J4" s="12">
        <v>844313213</v>
      </c>
      <c r="K4" s="12">
        <v>1040944749</v>
      </c>
      <c r="L4" s="12">
        <v>1248428818</v>
      </c>
      <c r="M4" s="13">
        <v>1285762287</v>
      </c>
      <c r="N4" s="8"/>
    </row>
    <row r="5" spans="1:15" x14ac:dyDescent="0.25">
      <c r="A5" s="7" t="s">
        <v>8</v>
      </c>
      <c r="B5" s="8">
        <v>1069011842</v>
      </c>
      <c r="C5" s="8">
        <v>1120893472</v>
      </c>
      <c r="D5" s="8">
        <v>1133023786</v>
      </c>
      <c r="E5" s="8">
        <v>1170669785</v>
      </c>
      <c r="F5" s="8">
        <v>1183743179</v>
      </c>
      <c r="G5" s="8">
        <v>1211832096</v>
      </c>
      <c r="H5" s="8">
        <v>1240066583</v>
      </c>
      <c r="I5" s="8">
        <v>1278797050</v>
      </c>
      <c r="J5" s="8">
        <v>1274488423</v>
      </c>
      <c r="K5" s="8">
        <v>1350150163</v>
      </c>
      <c r="L5" s="8">
        <v>1468231755</v>
      </c>
      <c r="M5" s="9">
        <v>1389623342</v>
      </c>
      <c r="N5" s="8"/>
    </row>
    <row r="6" spans="1:15" x14ac:dyDescent="0.25">
      <c r="A6" s="7" t="s">
        <v>33</v>
      </c>
      <c r="B6" s="8"/>
      <c r="C6" s="8"/>
      <c r="D6" s="8"/>
      <c r="E6" s="8"/>
      <c r="F6" s="8"/>
      <c r="G6" s="8">
        <v>18218364</v>
      </c>
      <c r="H6" s="8">
        <v>25797493</v>
      </c>
      <c r="I6" s="8">
        <v>31158659</v>
      </c>
      <c r="J6" s="8">
        <v>38920671</v>
      </c>
      <c r="K6" s="8">
        <v>29671540</v>
      </c>
      <c r="L6" s="8">
        <v>28034055</v>
      </c>
      <c r="M6" s="9">
        <v>28124329</v>
      </c>
      <c r="N6" s="8"/>
    </row>
    <row r="7" spans="1:15" x14ac:dyDescent="0.25">
      <c r="A7" s="7" t="s">
        <v>7</v>
      </c>
      <c r="B7" s="8">
        <v>104883278</v>
      </c>
      <c r="C7" s="8">
        <v>127246619</v>
      </c>
      <c r="D7" s="8">
        <v>112281502</v>
      </c>
      <c r="E7" s="8">
        <v>103959660</v>
      </c>
      <c r="F7" s="8">
        <v>117521747</v>
      </c>
      <c r="G7" s="8">
        <v>93255110</v>
      </c>
      <c r="H7" s="8">
        <v>83240703</v>
      </c>
      <c r="I7" s="8">
        <v>85899976</v>
      </c>
      <c r="J7" s="8">
        <v>81299705</v>
      </c>
      <c r="K7" s="8">
        <v>78250874</v>
      </c>
      <c r="L7" s="8">
        <v>77836513</v>
      </c>
      <c r="M7" s="9">
        <v>84855519</v>
      </c>
      <c r="N7" s="8"/>
    </row>
    <row r="8" spans="1:15" x14ac:dyDescent="0.25">
      <c r="A8" s="7" t="s">
        <v>34</v>
      </c>
      <c r="B8" s="8">
        <v>2116759</v>
      </c>
      <c r="C8" s="8">
        <v>2370646</v>
      </c>
      <c r="D8" s="8">
        <v>1706549</v>
      </c>
      <c r="E8" s="8">
        <v>4503162</v>
      </c>
      <c r="F8" s="8">
        <v>4424034</v>
      </c>
      <c r="G8" s="8">
        <v>11697271</v>
      </c>
      <c r="H8" s="8">
        <v>8173947</v>
      </c>
      <c r="I8" s="8">
        <v>6206338</v>
      </c>
      <c r="J8" s="8">
        <v>6124947</v>
      </c>
      <c r="K8" s="8">
        <v>5819140</v>
      </c>
      <c r="L8" s="8">
        <v>3828487</v>
      </c>
      <c r="M8" s="9">
        <v>2878927</v>
      </c>
      <c r="N8" s="8"/>
    </row>
    <row r="9" spans="1:15" x14ac:dyDescent="0.25">
      <c r="A9" s="23" t="s">
        <v>42</v>
      </c>
      <c r="B9" s="24">
        <f>SUM(B4:B8)</f>
        <v>1443604148</v>
      </c>
      <c r="C9" s="24">
        <f t="shared" ref="C9:M9" si="0">SUM(C4:C8)</f>
        <v>1588423587</v>
      </c>
      <c r="D9" s="24">
        <f t="shared" si="0"/>
        <v>1670415504</v>
      </c>
      <c r="E9" s="24">
        <f t="shared" si="0"/>
        <v>1835363964</v>
      </c>
      <c r="F9" s="24">
        <f t="shared" si="0"/>
        <v>2001497877</v>
      </c>
      <c r="G9" s="24">
        <f t="shared" si="0"/>
        <v>2142849111</v>
      </c>
      <c r="H9" s="24">
        <f t="shared" si="0"/>
        <v>2241674966</v>
      </c>
      <c r="I9" s="24">
        <f t="shared" si="0"/>
        <v>2311983135</v>
      </c>
      <c r="J9" s="24">
        <f t="shared" si="0"/>
        <v>2245146959</v>
      </c>
      <c r="K9" s="24">
        <f t="shared" si="0"/>
        <v>2504836466</v>
      </c>
      <c r="L9" s="24">
        <f t="shared" si="0"/>
        <v>2826359628</v>
      </c>
      <c r="M9" s="25">
        <f t="shared" si="0"/>
        <v>2791244404</v>
      </c>
      <c r="N9" s="17"/>
    </row>
    <row r="10" spans="1:15" x14ac:dyDescent="0.25">
      <c r="A10"/>
      <c r="N10" s="14"/>
    </row>
    <row r="11" spans="1:15" x14ac:dyDescent="0.25">
      <c r="A11" s="10" t="s">
        <v>9</v>
      </c>
    </row>
    <row r="13" spans="1:15" x14ac:dyDescent="0.25"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6" spans="1:15" x14ac:dyDescent="0.25"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</row>
  </sheetData>
  <hyperlinks>
    <hyperlink ref="O2" location="'Indice tabella'!A1" display="Torna all'indice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78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1"/>
  <sheetViews>
    <sheetView workbookViewId="0">
      <selection activeCell="M4" sqref="M4:M8"/>
    </sheetView>
  </sheetViews>
  <sheetFormatPr defaultColWidth="8.7109375" defaultRowHeight="15" x14ac:dyDescent="0.25"/>
  <cols>
    <col min="1" max="1" width="20.5703125" style="2" bestFit="1" customWidth="1"/>
    <col min="2" max="7" width="12.7109375" style="2" bestFit="1" customWidth="1"/>
    <col min="8" max="8" width="12.42578125" style="2" bestFit="1" customWidth="1"/>
    <col min="9" max="14" width="12.42578125" style="2" customWidth="1"/>
    <col min="15" max="15" width="12.140625" style="2" customWidth="1"/>
    <col min="16" max="16384" width="8.7109375" style="2"/>
  </cols>
  <sheetData>
    <row r="1" spans="1:15" ht="20.25" x14ac:dyDescent="0.25">
      <c r="A1" s="4" t="s">
        <v>46</v>
      </c>
      <c r="B1" s="18"/>
      <c r="C1" s="18"/>
      <c r="D1" s="18"/>
      <c r="E1" s="19"/>
      <c r="F1" s="19"/>
      <c r="G1" s="19"/>
      <c r="H1" s="19"/>
      <c r="I1" s="19"/>
      <c r="J1" s="19"/>
      <c r="K1" s="19"/>
      <c r="L1" s="19"/>
    </row>
    <row r="2" spans="1:15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O2" s="3" t="s">
        <v>30</v>
      </c>
    </row>
    <row r="3" spans="1:15" x14ac:dyDescent="0.25">
      <c r="A3" s="5"/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31</v>
      </c>
      <c r="I3" s="6" t="s">
        <v>36</v>
      </c>
      <c r="J3" s="6" t="s">
        <v>37</v>
      </c>
      <c r="K3" s="6" t="s">
        <v>38</v>
      </c>
      <c r="L3" s="6" t="s">
        <v>39</v>
      </c>
      <c r="M3" s="20">
        <v>2023</v>
      </c>
      <c r="N3" s="22"/>
    </row>
    <row r="4" spans="1:15" x14ac:dyDescent="0.25">
      <c r="A4" s="11" t="s">
        <v>6</v>
      </c>
      <c r="B4" s="12">
        <v>72060057</v>
      </c>
      <c r="C4" s="12">
        <v>91700967</v>
      </c>
      <c r="D4" s="12">
        <v>121039587</v>
      </c>
      <c r="E4" s="12">
        <v>157770577</v>
      </c>
      <c r="F4" s="12">
        <v>186059511</v>
      </c>
      <c r="G4" s="12">
        <v>211287908</v>
      </c>
      <c r="H4" s="12">
        <v>217369552</v>
      </c>
      <c r="I4" s="12">
        <v>237566593</v>
      </c>
      <c r="J4" s="12">
        <v>233315126</v>
      </c>
      <c r="K4" s="12">
        <v>282523759</v>
      </c>
      <c r="L4" s="12">
        <v>298794433</v>
      </c>
      <c r="M4" s="13">
        <v>284229273</v>
      </c>
      <c r="N4" s="8"/>
    </row>
    <row r="5" spans="1:15" x14ac:dyDescent="0.25">
      <c r="A5" s="7" t="s">
        <v>8</v>
      </c>
      <c r="B5" s="8">
        <v>389844536</v>
      </c>
      <c r="C5" s="8">
        <v>383385452</v>
      </c>
      <c r="D5" s="8">
        <v>381991209</v>
      </c>
      <c r="E5" s="8">
        <v>383834266</v>
      </c>
      <c r="F5" s="8">
        <v>378395873</v>
      </c>
      <c r="G5" s="8">
        <v>378911934</v>
      </c>
      <c r="H5" s="8">
        <v>370060601</v>
      </c>
      <c r="I5" s="8">
        <v>389831060</v>
      </c>
      <c r="J5" s="8">
        <v>385921388</v>
      </c>
      <c r="K5" s="8">
        <v>391500036</v>
      </c>
      <c r="L5" s="8">
        <v>384132545</v>
      </c>
      <c r="M5" s="9">
        <v>364876136</v>
      </c>
      <c r="N5" s="8"/>
    </row>
    <row r="6" spans="1:15" x14ac:dyDescent="0.25">
      <c r="A6" s="7" t="s">
        <v>33</v>
      </c>
      <c r="B6" s="8"/>
      <c r="C6" s="8"/>
      <c r="D6" s="8"/>
      <c r="E6" s="8"/>
      <c r="F6" s="8"/>
      <c r="G6" s="8">
        <v>9478445</v>
      </c>
      <c r="H6" s="8">
        <v>11885180</v>
      </c>
      <c r="I6" s="8">
        <v>15199322</v>
      </c>
      <c r="J6" s="8">
        <v>18172976</v>
      </c>
      <c r="K6" s="8">
        <v>13816774</v>
      </c>
      <c r="L6" s="8">
        <v>11780189</v>
      </c>
      <c r="M6" s="9">
        <v>11202379</v>
      </c>
      <c r="N6" s="8"/>
    </row>
    <row r="7" spans="1:15" x14ac:dyDescent="0.25">
      <c r="A7" s="7" t="s">
        <v>7</v>
      </c>
      <c r="B7" s="8">
        <v>136328283</v>
      </c>
      <c r="C7" s="8">
        <v>125858535</v>
      </c>
      <c r="D7" s="8">
        <v>115688178</v>
      </c>
      <c r="E7" s="8">
        <v>98440840</v>
      </c>
      <c r="F7" s="8">
        <v>130747324</v>
      </c>
      <c r="G7" s="8">
        <v>114725389</v>
      </c>
      <c r="H7" s="8">
        <v>77899865</v>
      </c>
      <c r="I7" s="8">
        <v>103076629</v>
      </c>
      <c r="J7" s="8">
        <v>92730156</v>
      </c>
      <c r="K7" s="8">
        <v>90991293</v>
      </c>
      <c r="L7" s="8">
        <v>79262602</v>
      </c>
      <c r="M7" s="9">
        <v>86092149</v>
      </c>
      <c r="N7" s="8"/>
    </row>
    <row r="8" spans="1:15" x14ac:dyDescent="0.25">
      <c r="A8" s="7" t="s">
        <v>34</v>
      </c>
      <c r="B8" s="8">
        <v>1051255</v>
      </c>
      <c r="C8" s="8">
        <v>874978</v>
      </c>
      <c r="D8" s="8">
        <v>754753</v>
      </c>
      <c r="E8" s="8">
        <v>1898483</v>
      </c>
      <c r="F8" s="8">
        <v>1738155</v>
      </c>
      <c r="G8" s="8">
        <v>5450673</v>
      </c>
      <c r="H8" s="8">
        <v>3065386</v>
      </c>
      <c r="I8" s="8">
        <v>2870046</v>
      </c>
      <c r="J8" s="8">
        <v>2959947</v>
      </c>
      <c r="K8" s="8">
        <v>2763121</v>
      </c>
      <c r="L8" s="8">
        <v>1668923</v>
      </c>
      <c r="M8" s="9">
        <v>1378390</v>
      </c>
      <c r="N8" s="8"/>
    </row>
    <row r="9" spans="1:15" x14ac:dyDescent="0.25">
      <c r="A9" s="23" t="s">
        <v>42</v>
      </c>
      <c r="B9" s="24">
        <f>SUM(B4:B8)</f>
        <v>599284131</v>
      </c>
      <c r="C9" s="24">
        <f t="shared" ref="C9:M9" si="0">SUM(C4:C8)</f>
        <v>601819932</v>
      </c>
      <c r="D9" s="24">
        <f t="shared" si="0"/>
        <v>619473727</v>
      </c>
      <c r="E9" s="24">
        <f t="shared" si="0"/>
        <v>641944166</v>
      </c>
      <c r="F9" s="24">
        <f t="shared" si="0"/>
        <v>696940863</v>
      </c>
      <c r="G9" s="24">
        <f t="shared" si="0"/>
        <v>719854349</v>
      </c>
      <c r="H9" s="24">
        <f t="shared" si="0"/>
        <v>680280584</v>
      </c>
      <c r="I9" s="24">
        <f t="shared" si="0"/>
        <v>748543650</v>
      </c>
      <c r="J9" s="24">
        <f t="shared" si="0"/>
        <v>733099593</v>
      </c>
      <c r="K9" s="24">
        <f t="shared" si="0"/>
        <v>781594983</v>
      </c>
      <c r="L9" s="24">
        <f t="shared" si="0"/>
        <v>775638692</v>
      </c>
      <c r="M9" s="25">
        <f t="shared" si="0"/>
        <v>747778327</v>
      </c>
      <c r="N9" s="17"/>
    </row>
    <row r="10" spans="1:15" x14ac:dyDescent="0.25">
      <c r="A10"/>
      <c r="M10" s="14"/>
      <c r="N10" s="14"/>
    </row>
    <row r="11" spans="1:15" x14ac:dyDescent="0.25">
      <c r="A11" s="10" t="s">
        <v>9</v>
      </c>
    </row>
  </sheetData>
  <hyperlinks>
    <hyperlink ref="O2" location="'Indice tabella'!A1" display="Torna all'indice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31"/>
  <sheetViews>
    <sheetView workbookViewId="0">
      <selection activeCell="M4" sqref="M4:M26"/>
    </sheetView>
  </sheetViews>
  <sheetFormatPr defaultColWidth="8.7109375" defaultRowHeight="15" x14ac:dyDescent="0.25"/>
  <cols>
    <col min="1" max="1" width="17.42578125" style="2" customWidth="1"/>
    <col min="2" max="14" width="13.7109375" style="2" customWidth="1"/>
    <col min="15" max="16384" width="8.7109375" style="2"/>
  </cols>
  <sheetData>
    <row r="1" spans="1:15" ht="20.25" x14ac:dyDescent="0.25">
      <c r="A1" s="26" t="s">
        <v>48</v>
      </c>
      <c r="B1" s="27"/>
      <c r="C1" s="27"/>
      <c r="D1" s="27"/>
      <c r="E1" s="28"/>
      <c r="F1" s="28"/>
      <c r="G1" s="28"/>
      <c r="H1" s="28"/>
      <c r="I1" s="28"/>
      <c r="J1" s="28"/>
      <c r="K1" s="28"/>
      <c r="L1" s="28"/>
    </row>
    <row r="2" spans="1:15" x14ac:dyDescent="0.25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O2" s="3" t="s">
        <v>30</v>
      </c>
    </row>
    <row r="3" spans="1:15" x14ac:dyDescent="0.25">
      <c r="A3" s="5" t="s">
        <v>32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31</v>
      </c>
      <c r="I3" s="6" t="s">
        <v>36</v>
      </c>
      <c r="J3" s="6" t="s">
        <v>37</v>
      </c>
      <c r="K3" s="6" t="s">
        <v>38</v>
      </c>
      <c r="L3" s="6" t="s">
        <v>39</v>
      </c>
      <c r="M3" s="20">
        <v>2023</v>
      </c>
      <c r="N3" s="22"/>
    </row>
    <row r="4" spans="1:15" x14ac:dyDescent="0.25">
      <c r="A4" s="11" t="s">
        <v>44</v>
      </c>
      <c r="B4" s="12">
        <v>245102276</v>
      </c>
      <c r="C4" s="12">
        <v>268505060</v>
      </c>
      <c r="D4" s="12">
        <v>289525943</v>
      </c>
      <c r="E4" s="12">
        <v>330505636</v>
      </c>
      <c r="F4" s="12">
        <v>375129158</v>
      </c>
      <c r="G4" s="12">
        <v>418598612</v>
      </c>
      <c r="H4" s="12">
        <v>443457019</v>
      </c>
      <c r="I4" s="12">
        <v>473235775</v>
      </c>
      <c r="J4" s="12">
        <v>433688300</v>
      </c>
      <c r="K4" s="12">
        <v>527934455</v>
      </c>
      <c r="L4" s="12">
        <v>640883639</v>
      </c>
      <c r="M4" s="30">
        <v>592449486</v>
      </c>
      <c r="N4" s="29"/>
    </row>
    <row r="5" spans="1:15" x14ac:dyDescent="0.25">
      <c r="A5" s="7" t="s">
        <v>18</v>
      </c>
      <c r="B5" s="8">
        <v>324031783</v>
      </c>
      <c r="C5" s="8">
        <v>329394654</v>
      </c>
      <c r="D5" s="8">
        <v>327695181</v>
      </c>
      <c r="E5" s="8">
        <v>330423655</v>
      </c>
      <c r="F5" s="8">
        <v>332422275</v>
      </c>
      <c r="G5" s="8">
        <v>346284182</v>
      </c>
      <c r="H5" s="8">
        <v>363136422</v>
      </c>
      <c r="I5" s="8">
        <v>375900627</v>
      </c>
      <c r="J5" s="8">
        <v>392530158</v>
      </c>
      <c r="K5" s="8">
        <v>417977513</v>
      </c>
      <c r="L5" s="8">
        <v>442392198</v>
      </c>
      <c r="M5" s="31">
        <v>439071969</v>
      </c>
      <c r="N5" s="29"/>
    </row>
    <row r="6" spans="1:15" x14ac:dyDescent="0.25">
      <c r="A6" s="7" t="s">
        <v>24</v>
      </c>
      <c r="B6" s="8">
        <v>184328550</v>
      </c>
      <c r="C6" s="8">
        <v>239358624</v>
      </c>
      <c r="D6" s="8">
        <v>271817546</v>
      </c>
      <c r="E6" s="8">
        <v>349541154</v>
      </c>
      <c r="F6" s="8">
        <v>411490733</v>
      </c>
      <c r="G6" s="8">
        <v>426236124</v>
      </c>
      <c r="H6" s="8">
        <v>441322975</v>
      </c>
      <c r="I6" s="8">
        <v>406820136</v>
      </c>
      <c r="J6" s="8">
        <v>353848652</v>
      </c>
      <c r="K6" s="8">
        <v>329324465</v>
      </c>
      <c r="L6" s="8">
        <v>364854268</v>
      </c>
      <c r="M6" s="31">
        <v>364419959</v>
      </c>
      <c r="N6" s="29"/>
    </row>
    <row r="7" spans="1:15" x14ac:dyDescent="0.25">
      <c r="A7" s="7" t="s">
        <v>13</v>
      </c>
      <c r="B7" s="8">
        <v>115388864</v>
      </c>
      <c r="C7" s="8">
        <v>113289188</v>
      </c>
      <c r="D7" s="8">
        <v>114197666</v>
      </c>
      <c r="E7" s="8">
        <v>124085711</v>
      </c>
      <c r="F7" s="8">
        <v>126684395</v>
      </c>
      <c r="G7" s="8">
        <v>134932967</v>
      </c>
      <c r="H7" s="8">
        <v>131457939</v>
      </c>
      <c r="I7" s="8">
        <v>137465539</v>
      </c>
      <c r="J7" s="8">
        <v>136324806</v>
      </c>
      <c r="K7" s="8">
        <v>155360710</v>
      </c>
      <c r="L7" s="8">
        <v>174906242</v>
      </c>
      <c r="M7" s="31">
        <v>158759802</v>
      </c>
      <c r="N7" s="29"/>
    </row>
    <row r="8" spans="1:15" x14ac:dyDescent="0.25">
      <c r="A8" s="7" t="s">
        <v>28</v>
      </c>
      <c r="B8" s="8">
        <v>91129385</v>
      </c>
      <c r="C8" s="8">
        <v>96104199</v>
      </c>
      <c r="D8" s="8">
        <v>102374279</v>
      </c>
      <c r="E8" s="8">
        <v>105354297</v>
      </c>
      <c r="F8" s="8">
        <v>108783722</v>
      </c>
      <c r="G8" s="8">
        <v>107155046</v>
      </c>
      <c r="H8" s="8">
        <v>101824475</v>
      </c>
      <c r="I8" s="8">
        <v>104665221</v>
      </c>
      <c r="J8" s="8">
        <v>104312982</v>
      </c>
      <c r="K8" s="8">
        <v>115020009</v>
      </c>
      <c r="L8" s="8">
        <v>116999499</v>
      </c>
      <c r="M8" s="31">
        <v>120363211</v>
      </c>
      <c r="N8" s="29"/>
    </row>
    <row r="9" spans="1:15" x14ac:dyDescent="0.25">
      <c r="A9" s="7" t="s">
        <v>17</v>
      </c>
      <c r="B9" s="8">
        <v>21904488</v>
      </c>
      <c r="C9" s="8">
        <v>28144386</v>
      </c>
      <c r="D9" s="8">
        <v>30311715</v>
      </c>
      <c r="E9" s="8">
        <v>33902978</v>
      </c>
      <c r="F9" s="8">
        <v>38260241</v>
      </c>
      <c r="G9" s="8">
        <v>48784838</v>
      </c>
      <c r="H9" s="8">
        <v>54967356</v>
      </c>
      <c r="I9" s="8">
        <v>57952489</v>
      </c>
      <c r="J9" s="8">
        <v>57032122</v>
      </c>
      <c r="K9" s="8">
        <v>66951587</v>
      </c>
      <c r="L9" s="8">
        <v>84354904</v>
      </c>
      <c r="M9" s="31">
        <v>101002658</v>
      </c>
      <c r="N9" s="29"/>
    </row>
    <row r="10" spans="1:15" x14ac:dyDescent="0.25">
      <c r="A10" s="7" t="s">
        <v>12</v>
      </c>
      <c r="B10" s="8">
        <v>22367231</v>
      </c>
      <c r="C10" s="8">
        <v>25531941</v>
      </c>
      <c r="D10" s="8">
        <v>26310633</v>
      </c>
      <c r="E10" s="8">
        <v>29581804</v>
      </c>
      <c r="F10" s="8">
        <v>34190678</v>
      </c>
      <c r="G10" s="8">
        <v>39582172</v>
      </c>
      <c r="H10" s="8">
        <v>47515100</v>
      </c>
      <c r="I10" s="8">
        <v>51043762</v>
      </c>
      <c r="J10" s="8">
        <v>50335784</v>
      </c>
      <c r="K10" s="8">
        <v>68253893</v>
      </c>
      <c r="L10" s="8">
        <v>74810927</v>
      </c>
      <c r="M10" s="31">
        <v>83128179</v>
      </c>
      <c r="N10" s="29"/>
    </row>
    <row r="11" spans="1:15" x14ac:dyDescent="0.25">
      <c r="A11" s="7" t="s">
        <v>22</v>
      </c>
      <c r="B11" s="8">
        <v>45380484</v>
      </c>
      <c r="C11" s="8">
        <v>45485988</v>
      </c>
      <c r="D11" s="8">
        <v>45406606</v>
      </c>
      <c r="E11" s="8">
        <v>49871215</v>
      </c>
      <c r="F11" s="8">
        <v>54796632</v>
      </c>
      <c r="G11" s="8">
        <v>51967436</v>
      </c>
      <c r="H11" s="8">
        <v>61395766</v>
      </c>
      <c r="I11" s="8">
        <v>66104167</v>
      </c>
      <c r="J11" s="8">
        <v>71932265</v>
      </c>
      <c r="K11" s="8">
        <v>84353693</v>
      </c>
      <c r="L11" s="8">
        <v>85040877</v>
      </c>
      <c r="M11" s="31">
        <v>82589034</v>
      </c>
      <c r="N11" s="29"/>
    </row>
    <row r="12" spans="1:15" x14ac:dyDescent="0.25">
      <c r="A12" s="7" t="s">
        <v>27</v>
      </c>
      <c r="B12" s="8">
        <v>63482514</v>
      </c>
      <c r="C12" s="8">
        <v>75640772</v>
      </c>
      <c r="D12" s="8">
        <v>72285919</v>
      </c>
      <c r="E12" s="8">
        <v>77298439</v>
      </c>
      <c r="F12" s="8">
        <v>81218727</v>
      </c>
      <c r="G12" s="8">
        <v>83243296</v>
      </c>
      <c r="H12" s="8">
        <v>84381267</v>
      </c>
      <c r="I12" s="8">
        <v>88822657</v>
      </c>
      <c r="J12" s="8">
        <v>88390488</v>
      </c>
      <c r="K12" s="8">
        <v>84651962</v>
      </c>
      <c r="L12" s="8">
        <v>80791838</v>
      </c>
      <c r="M12" s="31">
        <v>71814734</v>
      </c>
      <c r="N12" s="29"/>
    </row>
    <row r="13" spans="1:15" x14ac:dyDescent="0.25">
      <c r="A13" s="7" t="s">
        <v>11</v>
      </c>
      <c r="B13" s="8">
        <v>39822306</v>
      </c>
      <c r="C13" s="8">
        <v>42461467</v>
      </c>
      <c r="D13" s="8">
        <v>42097508</v>
      </c>
      <c r="E13" s="8">
        <v>39426530</v>
      </c>
      <c r="F13" s="8">
        <v>45123935</v>
      </c>
      <c r="G13" s="8">
        <v>45300548</v>
      </c>
      <c r="H13" s="8">
        <v>46586170</v>
      </c>
      <c r="I13" s="8">
        <v>50683338</v>
      </c>
      <c r="J13" s="8">
        <v>50394633</v>
      </c>
      <c r="K13" s="8">
        <v>55962037</v>
      </c>
      <c r="L13" s="8">
        <v>65521714</v>
      </c>
      <c r="M13" s="31">
        <v>67170637</v>
      </c>
      <c r="N13" s="29"/>
    </row>
    <row r="14" spans="1:15" x14ac:dyDescent="0.25">
      <c r="A14" s="7" t="s">
        <v>25</v>
      </c>
      <c r="B14" s="8">
        <v>13016724</v>
      </c>
      <c r="C14" s="8">
        <v>14110547</v>
      </c>
      <c r="D14" s="8">
        <v>15119369</v>
      </c>
      <c r="E14" s="8">
        <v>15490189</v>
      </c>
      <c r="F14" s="8">
        <v>18866174</v>
      </c>
      <c r="G14" s="8">
        <v>23489036</v>
      </c>
      <c r="H14" s="8">
        <v>25219277</v>
      </c>
      <c r="I14" s="8">
        <v>28528578</v>
      </c>
      <c r="J14" s="8">
        <v>30008446</v>
      </c>
      <c r="K14" s="8">
        <v>36680259</v>
      </c>
      <c r="L14" s="8">
        <v>46744359</v>
      </c>
      <c r="M14" s="31">
        <v>61871822</v>
      </c>
      <c r="N14" s="29"/>
    </row>
    <row r="15" spans="1:15" x14ac:dyDescent="0.25">
      <c r="A15" s="7" t="s">
        <v>23</v>
      </c>
      <c r="B15" s="8">
        <v>7222102</v>
      </c>
      <c r="C15" s="8">
        <v>9480856</v>
      </c>
      <c r="D15" s="8">
        <v>14331353</v>
      </c>
      <c r="E15" s="8">
        <v>13806105</v>
      </c>
      <c r="F15" s="8">
        <v>18958942</v>
      </c>
      <c r="G15" s="8">
        <v>22162134</v>
      </c>
      <c r="H15" s="8">
        <v>28587354</v>
      </c>
      <c r="I15" s="8">
        <v>34404944</v>
      </c>
      <c r="J15" s="8">
        <v>36186326</v>
      </c>
      <c r="K15" s="8">
        <v>44273987</v>
      </c>
      <c r="L15" s="8">
        <v>51379390</v>
      </c>
      <c r="M15" s="31">
        <v>60945626</v>
      </c>
      <c r="N15" s="29"/>
    </row>
    <row r="16" spans="1:15" x14ac:dyDescent="0.25">
      <c r="A16" s="7" t="s">
        <v>26</v>
      </c>
      <c r="B16" s="8">
        <v>17463929</v>
      </c>
      <c r="C16" s="8">
        <v>18313310</v>
      </c>
      <c r="D16" s="8">
        <v>16421196</v>
      </c>
      <c r="E16" s="8">
        <v>13394049</v>
      </c>
      <c r="F16" s="8">
        <v>14122037</v>
      </c>
      <c r="G16" s="8">
        <v>17022573</v>
      </c>
      <c r="H16" s="8">
        <v>18939754</v>
      </c>
      <c r="I16" s="8">
        <v>22952712</v>
      </c>
      <c r="J16" s="8">
        <v>26340016</v>
      </c>
      <c r="K16" s="8">
        <v>34596593</v>
      </c>
      <c r="L16" s="8">
        <v>52538373</v>
      </c>
      <c r="M16" s="31">
        <v>55982985</v>
      </c>
      <c r="N16" s="29"/>
    </row>
    <row r="17" spans="1:14" x14ac:dyDescent="0.25">
      <c r="A17" s="7" t="s">
        <v>15</v>
      </c>
      <c r="B17" s="8">
        <v>65363518</v>
      </c>
      <c r="C17" s="8">
        <v>72370180</v>
      </c>
      <c r="D17" s="8">
        <v>76322672</v>
      </c>
      <c r="E17" s="8">
        <v>73491843</v>
      </c>
      <c r="F17" s="8">
        <v>74792348</v>
      </c>
      <c r="G17" s="8">
        <v>71310400</v>
      </c>
      <c r="H17" s="8">
        <v>68646190</v>
      </c>
      <c r="I17" s="8">
        <v>70254764</v>
      </c>
      <c r="J17" s="8">
        <v>73173702</v>
      </c>
      <c r="K17" s="8">
        <v>74019129</v>
      </c>
      <c r="L17" s="8">
        <v>65329697</v>
      </c>
      <c r="M17" s="31">
        <v>54497747</v>
      </c>
      <c r="N17" s="29"/>
    </row>
    <row r="18" spans="1:14" x14ac:dyDescent="0.25">
      <c r="A18" s="7" t="s">
        <v>21</v>
      </c>
      <c r="B18" s="8">
        <v>33161975</v>
      </c>
      <c r="C18" s="8">
        <v>40170370</v>
      </c>
      <c r="D18" s="8">
        <v>43393902</v>
      </c>
      <c r="E18" s="8">
        <v>45698784</v>
      </c>
      <c r="F18" s="8">
        <v>43103964</v>
      </c>
      <c r="G18" s="8">
        <v>41559978</v>
      </c>
      <c r="H18" s="8">
        <v>41595596</v>
      </c>
      <c r="I18" s="8">
        <v>40820102</v>
      </c>
      <c r="J18" s="8">
        <v>51313823</v>
      </c>
      <c r="K18" s="8">
        <v>44115758</v>
      </c>
      <c r="L18" s="8">
        <v>41888926</v>
      </c>
      <c r="M18" s="31">
        <v>40633609</v>
      </c>
      <c r="N18" s="29"/>
    </row>
    <row r="19" spans="1:14" x14ac:dyDescent="0.25">
      <c r="A19" s="7" t="s">
        <v>10</v>
      </c>
      <c r="B19" s="8">
        <v>10818457</v>
      </c>
      <c r="C19" s="8">
        <v>12402428</v>
      </c>
      <c r="D19" s="8">
        <v>14803289</v>
      </c>
      <c r="E19" s="8">
        <v>15993338</v>
      </c>
      <c r="F19" s="8">
        <v>18876760</v>
      </c>
      <c r="G19" s="8">
        <v>22693774</v>
      </c>
      <c r="H19" s="8">
        <v>27929987</v>
      </c>
      <c r="I19" s="8">
        <v>27030887</v>
      </c>
      <c r="J19" s="8">
        <v>26189269</v>
      </c>
      <c r="K19" s="8">
        <v>29796224</v>
      </c>
      <c r="L19" s="8">
        <v>33721954</v>
      </c>
      <c r="M19" s="31">
        <v>31551286</v>
      </c>
      <c r="N19" s="29"/>
    </row>
    <row r="20" spans="1:14" x14ac:dyDescent="0.25">
      <c r="A20" s="7" t="s">
        <v>20</v>
      </c>
      <c r="B20" s="8">
        <v>13863410</v>
      </c>
      <c r="C20" s="8">
        <v>14614246</v>
      </c>
      <c r="D20" s="8">
        <v>15954668</v>
      </c>
      <c r="E20" s="8">
        <v>18832908</v>
      </c>
      <c r="F20" s="8">
        <v>20374757</v>
      </c>
      <c r="G20" s="8">
        <v>23235562</v>
      </c>
      <c r="H20" s="8">
        <v>22478467</v>
      </c>
      <c r="I20" s="8">
        <v>22016996</v>
      </c>
      <c r="J20" s="8">
        <v>25073772</v>
      </c>
      <c r="K20" s="8">
        <v>27163863</v>
      </c>
      <c r="L20" s="8">
        <v>31044654</v>
      </c>
      <c r="M20" s="31">
        <v>31192791</v>
      </c>
      <c r="N20" s="29"/>
    </row>
    <row r="21" spans="1:14" x14ac:dyDescent="0.25">
      <c r="A21" s="7" t="s">
        <v>19</v>
      </c>
      <c r="B21" s="8">
        <v>27859997</v>
      </c>
      <c r="C21" s="8">
        <v>27723907</v>
      </c>
      <c r="D21" s="8">
        <v>26927954</v>
      </c>
      <c r="E21" s="8">
        <v>28010910</v>
      </c>
      <c r="F21" s="8">
        <v>25408268</v>
      </c>
      <c r="G21" s="8">
        <v>27593843</v>
      </c>
      <c r="H21" s="8">
        <v>25063691</v>
      </c>
      <c r="I21" s="8">
        <v>31237485</v>
      </c>
      <c r="J21" s="8">
        <v>25803586</v>
      </c>
      <c r="K21" s="8">
        <v>27063397</v>
      </c>
      <c r="L21" s="8">
        <v>34129809</v>
      </c>
      <c r="M21" s="31">
        <v>30457876</v>
      </c>
      <c r="N21" s="29"/>
    </row>
    <row r="22" spans="1:14" x14ac:dyDescent="0.25">
      <c r="A22" s="7" t="s">
        <v>35</v>
      </c>
      <c r="B22" s="8">
        <v>3144084</v>
      </c>
      <c r="C22" s="8">
        <v>2873306</v>
      </c>
      <c r="D22" s="8">
        <v>3400881</v>
      </c>
      <c r="E22" s="8">
        <v>3527373</v>
      </c>
      <c r="F22" s="8">
        <v>4823557</v>
      </c>
      <c r="G22" s="8">
        <v>7073694</v>
      </c>
      <c r="H22" s="8">
        <v>9945223</v>
      </c>
      <c r="I22" s="8">
        <v>11451039</v>
      </c>
      <c r="J22" s="8">
        <v>11950533</v>
      </c>
      <c r="K22" s="8">
        <v>14152555</v>
      </c>
      <c r="L22" s="8">
        <v>19065853</v>
      </c>
      <c r="M22" s="31">
        <v>22298213</v>
      </c>
      <c r="N22" s="29"/>
    </row>
    <row r="23" spans="1:14" x14ac:dyDescent="0.25">
      <c r="A23" s="7" t="s">
        <v>16</v>
      </c>
      <c r="B23" s="8">
        <v>11910450</v>
      </c>
      <c r="C23" s="8">
        <v>13222256</v>
      </c>
      <c r="D23" s="8">
        <v>14071700</v>
      </c>
      <c r="E23" s="8">
        <v>14229364</v>
      </c>
      <c r="F23" s="8">
        <v>16487209</v>
      </c>
      <c r="G23" s="8">
        <v>18598320</v>
      </c>
      <c r="H23" s="8">
        <v>20256695</v>
      </c>
      <c r="I23" s="8">
        <v>20027804</v>
      </c>
      <c r="J23" s="8">
        <v>21396553</v>
      </c>
      <c r="K23" s="8">
        <v>23135426</v>
      </c>
      <c r="L23" s="8">
        <v>23261482</v>
      </c>
      <c r="M23" s="31">
        <v>21652826</v>
      </c>
      <c r="N23" s="29"/>
    </row>
    <row r="24" spans="1:14" x14ac:dyDescent="0.25">
      <c r="A24" s="7" t="s">
        <v>14</v>
      </c>
      <c r="B24" s="8">
        <v>11051077</v>
      </c>
      <c r="C24" s="8">
        <v>13255864</v>
      </c>
      <c r="D24" s="8">
        <v>13590805</v>
      </c>
      <c r="E24" s="8">
        <v>18739981</v>
      </c>
      <c r="F24" s="8">
        <v>18946754</v>
      </c>
      <c r="G24" s="8">
        <v>27043328</v>
      </c>
      <c r="H24" s="8">
        <v>26768913</v>
      </c>
      <c r="I24" s="8">
        <v>27116028</v>
      </c>
      <c r="J24" s="8">
        <v>23408334</v>
      </c>
      <c r="K24" s="8">
        <v>29653367</v>
      </c>
      <c r="L24" s="8">
        <v>27428670</v>
      </c>
      <c r="M24" s="31">
        <v>21573417</v>
      </c>
      <c r="N24" s="29"/>
    </row>
    <row r="25" spans="1:14" x14ac:dyDescent="0.25">
      <c r="A25" s="7" t="s">
        <v>43</v>
      </c>
      <c r="B25" s="8">
        <v>2962003</v>
      </c>
      <c r="C25" s="8">
        <v>4014655</v>
      </c>
      <c r="D25" s="8">
        <v>4165228</v>
      </c>
      <c r="E25" s="8">
        <v>3417545</v>
      </c>
      <c r="F25" s="8">
        <v>5175856</v>
      </c>
      <c r="G25" s="8">
        <v>5713852</v>
      </c>
      <c r="H25" s="8">
        <v>6706913</v>
      </c>
      <c r="I25" s="8">
        <v>10440730</v>
      </c>
      <c r="J25" s="8">
        <v>13657477</v>
      </c>
      <c r="K25" s="8">
        <v>18813119</v>
      </c>
      <c r="L25" s="8">
        <v>10471102</v>
      </c>
      <c r="M25" s="31">
        <v>18284554</v>
      </c>
      <c r="N25" s="29"/>
    </row>
    <row r="26" spans="1:14" x14ac:dyDescent="0.25">
      <c r="A26" s="32" t="s">
        <v>41</v>
      </c>
      <c r="B26" s="33">
        <v>72828541</v>
      </c>
      <c r="C26" s="33">
        <v>81955383</v>
      </c>
      <c r="D26" s="33">
        <v>89889491</v>
      </c>
      <c r="E26" s="33">
        <v>100740156</v>
      </c>
      <c r="F26" s="33">
        <v>113460755</v>
      </c>
      <c r="G26" s="33">
        <v>133267396</v>
      </c>
      <c r="H26" s="33">
        <v>143492417</v>
      </c>
      <c r="I26" s="33">
        <v>153007355</v>
      </c>
      <c r="J26" s="33">
        <v>141854932</v>
      </c>
      <c r="K26" s="33">
        <v>195582465</v>
      </c>
      <c r="L26" s="33">
        <v>258799253</v>
      </c>
      <c r="M26" s="34">
        <v>259531983</v>
      </c>
      <c r="N26" s="8"/>
    </row>
    <row r="27" spans="1:14" x14ac:dyDescent="0.25">
      <c r="A27" s="23" t="s">
        <v>42</v>
      </c>
      <c r="B27" s="24">
        <v>1443604148</v>
      </c>
      <c r="C27" s="24">
        <v>1588423587</v>
      </c>
      <c r="D27" s="24">
        <v>1670415504</v>
      </c>
      <c r="E27" s="24">
        <v>1835363964</v>
      </c>
      <c r="F27" s="24">
        <v>2001497877</v>
      </c>
      <c r="G27" s="24">
        <v>2142849111</v>
      </c>
      <c r="H27" s="24">
        <v>2241674966</v>
      </c>
      <c r="I27" s="24">
        <v>2311983135</v>
      </c>
      <c r="J27" s="24">
        <v>2245146959</v>
      </c>
      <c r="K27" s="24">
        <v>2504836466</v>
      </c>
      <c r="L27" s="24">
        <v>2826359628</v>
      </c>
      <c r="M27" s="25">
        <v>2791244404</v>
      </c>
      <c r="N27" s="17"/>
    </row>
    <row r="28" spans="1:14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</row>
    <row r="29" spans="1:14" x14ac:dyDescent="0.25">
      <c r="A29" s="10" t="s">
        <v>9</v>
      </c>
      <c r="M29" s="14"/>
    </row>
    <row r="31" spans="1:14" x14ac:dyDescent="0.25">
      <c r="M31" s="14"/>
    </row>
  </sheetData>
  <hyperlinks>
    <hyperlink ref="O2" location="'Indice tabella'!A1" display="Torna all'indice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73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O32"/>
  <sheetViews>
    <sheetView workbookViewId="0">
      <selection activeCell="M4" sqref="M4:M26"/>
    </sheetView>
  </sheetViews>
  <sheetFormatPr defaultColWidth="8.7109375" defaultRowHeight="15" x14ac:dyDescent="0.25"/>
  <cols>
    <col min="1" max="1" width="16" style="2" customWidth="1"/>
    <col min="2" max="14" width="13.7109375" style="2" customWidth="1"/>
    <col min="15" max="15" width="8.7109375" style="2" customWidth="1"/>
    <col min="16" max="16384" width="8.7109375" style="2"/>
  </cols>
  <sheetData>
    <row r="1" spans="1:15" ht="15.75" x14ac:dyDescent="0.25">
      <c r="A1" s="4" t="s">
        <v>49</v>
      </c>
      <c r="F1" s="19"/>
      <c r="G1" s="19"/>
      <c r="H1" s="19"/>
      <c r="I1" s="19"/>
      <c r="J1" s="19"/>
      <c r="K1" s="19"/>
      <c r="L1" s="19"/>
      <c r="M1" s="19"/>
    </row>
    <row r="2" spans="1:15" x14ac:dyDescent="0.25">
      <c r="A2" s="21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O2" s="3" t="s">
        <v>30</v>
      </c>
    </row>
    <row r="3" spans="1:15" x14ac:dyDescent="0.25">
      <c r="A3" s="5" t="s">
        <v>32</v>
      </c>
      <c r="B3" s="6" t="s">
        <v>0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  <c r="H3" s="6" t="s">
        <v>31</v>
      </c>
      <c r="I3" s="6" t="s">
        <v>36</v>
      </c>
      <c r="J3" s="6" t="s">
        <v>37</v>
      </c>
      <c r="K3" s="6" t="s">
        <v>38</v>
      </c>
      <c r="L3" s="6" t="s">
        <v>39</v>
      </c>
      <c r="M3" s="20">
        <v>2023</v>
      </c>
      <c r="N3" s="15"/>
    </row>
    <row r="4" spans="1:15" x14ac:dyDescent="0.25">
      <c r="A4" s="11" t="s">
        <v>18</v>
      </c>
      <c r="B4" s="12">
        <v>189645215</v>
      </c>
      <c r="C4" s="12">
        <v>167474451</v>
      </c>
      <c r="D4" s="12">
        <v>165427939</v>
      </c>
      <c r="E4" s="12">
        <v>152457907</v>
      </c>
      <c r="F4" s="12">
        <v>163937188</v>
      </c>
      <c r="G4" s="12">
        <v>161352118</v>
      </c>
      <c r="H4" s="12">
        <v>142141130</v>
      </c>
      <c r="I4" s="12">
        <v>167843277</v>
      </c>
      <c r="J4" s="12">
        <v>167629146</v>
      </c>
      <c r="K4" s="12">
        <v>165324373</v>
      </c>
      <c r="L4" s="12">
        <v>156218365</v>
      </c>
      <c r="M4" s="13">
        <v>161731868</v>
      </c>
      <c r="N4" s="8"/>
    </row>
    <row r="5" spans="1:15" x14ac:dyDescent="0.25">
      <c r="A5" s="7" t="s">
        <v>44</v>
      </c>
      <c r="B5" s="8">
        <v>71908191</v>
      </c>
      <c r="C5" s="8">
        <v>77099681</v>
      </c>
      <c r="D5" s="8">
        <v>80077488</v>
      </c>
      <c r="E5" s="8">
        <v>87836880</v>
      </c>
      <c r="F5" s="8">
        <v>97173697</v>
      </c>
      <c r="G5" s="8">
        <v>106188537</v>
      </c>
      <c r="H5" s="8">
        <v>111312750</v>
      </c>
      <c r="I5" s="8">
        <v>118993229</v>
      </c>
      <c r="J5" s="8">
        <v>111638595</v>
      </c>
      <c r="K5" s="8">
        <v>135765630</v>
      </c>
      <c r="L5" s="8">
        <v>142509949</v>
      </c>
      <c r="M5" s="9">
        <v>123115228</v>
      </c>
      <c r="N5" s="8"/>
    </row>
    <row r="6" spans="1:15" x14ac:dyDescent="0.25">
      <c r="A6" s="7" t="s">
        <v>24</v>
      </c>
      <c r="B6" s="8">
        <v>98806879</v>
      </c>
      <c r="C6" s="8">
        <v>110423321</v>
      </c>
      <c r="D6" s="8">
        <v>117889757</v>
      </c>
      <c r="E6" s="8">
        <v>144328835</v>
      </c>
      <c r="F6" s="8">
        <v>154466426</v>
      </c>
      <c r="G6" s="8">
        <v>150751954</v>
      </c>
      <c r="H6" s="8">
        <v>143041513</v>
      </c>
      <c r="I6" s="8">
        <v>142786361</v>
      </c>
      <c r="J6" s="8">
        <v>131977421</v>
      </c>
      <c r="K6" s="8">
        <v>120782601</v>
      </c>
      <c r="L6" s="8">
        <v>110833812</v>
      </c>
      <c r="M6" s="9">
        <v>103480232</v>
      </c>
      <c r="N6" s="8"/>
    </row>
    <row r="7" spans="1:15" x14ac:dyDescent="0.25">
      <c r="A7" s="7" t="s">
        <v>13</v>
      </c>
      <c r="B7" s="8">
        <v>25300240</v>
      </c>
      <c r="C7" s="8">
        <v>25674575</v>
      </c>
      <c r="D7" s="8">
        <v>26605857</v>
      </c>
      <c r="E7" s="8">
        <v>27358005</v>
      </c>
      <c r="F7" s="8">
        <v>28486005</v>
      </c>
      <c r="G7" s="8">
        <v>30596825</v>
      </c>
      <c r="H7" s="8">
        <v>29636499</v>
      </c>
      <c r="I7" s="8">
        <v>30870559</v>
      </c>
      <c r="J7" s="8">
        <v>30751605</v>
      </c>
      <c r="K7" s="8">
        <v>31865874</v>
      </c>
      <c r="L7" s="8">
        <v>31403826</v>
      </c>
      <c r="M7" s="9">
        <v>29894088</v>
      </c>
      <c r="N7" s="8"/>
    </row>
    <row r="8" spans="1:15" x14ac:dyDescent="0.25">
      <c r="A8" s="7" t="s">
        <v>17</v>
      </c>
      <c r="B8" s="8">
        <v>12419609</v>
      </c>
      <c r="C8" s="8">
        <v>15338013</v>
      </c>
      <c r="D8" s="8">
        <v>15722018</v>
      </c>
      <c r="E8" s="8">
        <v>15092650</v>
      </c>
      <c r="F8" s="8">
        <v>16535504</v>
      </c>
      <c r="G8" s="8">
        <v>21684536</v>
      </c>
      <c r="H8" s="8">
        <v>22007783</v>
      </c>
      <c r="I8" s="8">
        <v>22088341</v>
      </c>
      <c r="J8" s="8">
        <v>21359988</v>
      </c>
      <c r="K8" s="8">
        <v>23423441</v>
      </c>
      <c r="L8" s="8">
        <v>25885290</v>
      </c>
      <c r="M8" s="9">
        <v>29175408</v>
      </c>
      <c r="N8" s="8"/>
    </row>
    <row r="9" spans="1:15" x14ac:dyDescent="0.25">
      <c r="A9" s="7" t="s">
        <v>11</v>
      </c>
      <c r="B9" s="8">
        <v>25838091</v>
      </c>
      <c r="C9" s="8">
        <v>25737592</v>
      </c>
      <c r="D9" s="8">
        <v>25010732</v>
      </c>
      <c r="E9" s="8">
        <v>21986678</v>
      </c>
      <c r="F9" s="8">
        <v>26193623</v>
      </c>
      <c r="G9" s="8">
        <v>24173318</v>
      </c>
      <c r="H9" s="8">
        <v>19108546</v>
      </c>
      <c r="I9" s="8">
        <v>25950734</v>
      </c>
      <c r="J9" s="8">
        <v>25589457</v>
      </c>
      <c r="K9" s="8">
        <v>26287511</v>
      </c>
      <c r="L9" s="8">
        <v>29120952</v>
      </c>
      <c r="M9" s="9">
        <v>28240714</v>
      </c>
      <c r="N9" s="8"/>
    </row>
    <row r="10" spans="1:15" x14ac:dyDescent="0.25">
      <c r="A10" s="7" t="s">
        <v>25</v>
      </c>
      <c r="B10" s="8">
        <v>12023157</v>
      </c>
      <c r="C10" s="8">
        <v>10975417</v>
      </c>
      <c r="D10" s="8">
        <v>13154223</v>
      </c>
      <c r="E10" s="8">
        <v>11803399</v>
      </c>
      <c r="F10" s="8">
        <v>14131541</v>
      </c>
      <c r="G10" s="8">
        <v>14936246</v>
      </c>
      <c r="H10" s="8">
        <v>12626518</v>
      </c>
      <c r="I10" s="8">
        <v>15728316</v>
      </c>
      <c r="J10" s="8">
        <v>16729097</v>
      </c>
      <c r="K10" s="8">
        <v>21720816</v>
      </c>
      <c r="L10" s="8">
        <v>21792435</v>
      </c>
      <c r="M10" s="9">
        <v>27068988</v>
      </c>
      <c r="N10" s="8"/>
    </row>
    <row r="11" spans="1:15" x14ac:dyDescent="0.25">
      <c r="A11" s="7" t="s">
        <v>28</v>
      </c>
      <c r="B11" s="8">
        <v>23118865</v>
      </c>
      <c r="C11" s="8">
        <v>21923820</v>
      </c>
      <c r="D11" s="8">
        <v>23012427</v>
      </c>
      <c r="E11" s="8">
        <v>23297883</v>
      </c>
      <c r="F11" s="8">
        <v>25208737</v>
      </c>
      <c r="G11" s="8">
        <v>25116860</v>
      </c>
      <c r="H11" s="8">
        <v>22171972</v>
      </c>
      <c r="I11" s="8">
        <v>24060102</v>
      </c>
      <c r="J11" s="8">
        <v>23937981</v>
      </c>
      <c r="K11" s="8">
        <v>24734593</v>
      </c>
      <c r="L11" s="8">
        <v>22674550</v>
      </c>
      <c r="M11" s="9">
        <v>22758237</v>
      </c>
      <c r="N11" s="8"/>
    </row>
    <row r="12" spans="1:15" x14ac:dyDescent="0.25">
      <c r="A12" s="7" t="s">
        <v>12</v>
      </c>
      <c r="B12" s="8">
        <v>8071933</v>
      </c>
      <c r="C12" s="8">
        <v>8188597</v>
      </c>
      <c r="D12" s="8">
        <v>8527233</v>
      </c>
      <c r="E12" s="8">
        <v>9558316</v>
      </c>
      <c r="F12" s="8">
        <v>10448193</v>
      </c>
      <c r="G12" s="8">
        <v>13877050</v>
      </c>
      <c r="H12" s="8">
        <v>15272036</v>
      </c>
      <c r="I12" s="8">
        <v>16958673</v>
      </c>
      <c r="J12" s="8">
        <v>16135967</v>
      </c>
      <c r="K12" s="8">
        <v>21620446</v>
      </c>
      <c r="L12" s="8">
        <v>20802002</v>
      </c>
      <c r="M12" s="9">
        <v>23017474</v>
      </c>
      <c r="N12" s="8"/>
    </row>
    <row r="13" spans="1:15" x14ac:dyDescent="0.25">
      <c r="A13" s="7" t="s">
        <v>22</v>
      </c>
      <c r="B13" s="8">
        <v>18136192</v>
      </c>
      <c r="C13" s="8">
        <v>17162319</v>
      </c>
      <c r="D13" s="8">
        <v>16126697</v>
      </c>
      <c r="E13" s="8">
        <v>16840734</v>
      </c>
      <c r="F13" s="8">
        <v>16651469</v>
      </c>
      <c r="G13" s="8">
        <v>15764268</v>
      </c>
      <c r="H13" s="8">
        <v>16703963</v>
      </c>
      <c r="I13" s="8">
        <v>19109289</v>
      </c>
      <c r="J13" s="8">
        <v>21774133</v>
      </c>
      <c r="K13" s="8">
        <v>25467319</v>
      </c>
      <c r="L13" s="8">
        <v>23111616</v>
      </c>
      <c r="M13" s="9">
        <v>22502421</v>
      </c>
      <c r="N13" s="8"/>
    </row>
    <row r="14" spans="1:15" x14ac:dyDescent="0.25">
      <c r="A14" s="7" t="s">
        <v>27</v>
      </c>
      <c r="B14" s="8">
        <v>16569580</v>
      </c>
      <c r="C14" s="8">
        <v>19564696</v>
      </c>
      <c r="D14" s="8">
        <v>18666847</v>
      </c>
      <c r="E14" s="8">
        <v>19641854</v>
      </c>
      <c r="F14" s="8">
        <v>19930591</v>
      </c>
      <c r="G14" s="8">
        <v>20504859</v>
      </c>
      <c r="H14" s="8">
        <v>21328376</v>
      </c>
      <c r="I14" s="8">
        <v>22796862</v>
      </c>
      <c r="J14" s="8">
        <v>23652699</v>
      </c>
      <c r="K14" s="8">
        <v>20826210</v>
      </c>
      <c r="L14" s="8">
        <v>19008386</v>
      </c>
      <c r="M14" s="9">
        <v>18484591</v>
      </c>
      <c r="N14" s="8"/>
    </row>
    <row r="15" spans="1:15" x14ac:dyDescent="0.25">
      <c r="A15" s="7" t="s">
        <v>23</v>
      </c>
      <c r="B15" s="8">
        <v>3647231</v>
      </c>
      <c r="C15" s="8">
        <v>4051675</v>
      </c>
      <c r="D15" s="8">
        <v>5305642</v>
      </c>
      <c r="E15" s="8">
        <v>5001623</v>
      </c>
      <c r="F15" s="8">
        <v>6904078</v>
      </c>
      <c r="G15" s="8">
        <v>8440484</v>
      </c>
      <c r="H15" s="8">
        <v>9472197</v>
      </c>
      <c r="I15" s="8">
        <v>11427211</v>
      </c>
      <c r="J15" s="8">
        <v>12761510</v>
      </c>
      <c r="K15" s="8">
        <v>15017076</v>
      </c>
      <c r="L15" s="8">
        <v>15071146</v>
      </c>
      <c r="M15" s="9">
        <v>16754799</v>
      </c>
      <c r="N15" s="8"/>
    </row>
    <row r="16" spans="1:15" x14ac:dyDescent="0.25">
      <c r="A16" s="7" t="s">
        <v>26</v>
      </c>
      <c r="B16" s="8">
        <v>7711653</v>
      </c>
      <c r="C16" s="8">
        <v>7763798</v>
      </c>
      <c r="D16" s="8">
        <v>6960446</v>
      </c>
      <c r="E16" s="8">
        <v>6202624</v>
      </c>
      <c r="F16" s="8">
        <v>5794473</v>
      </c>
      <c r="G16" s="8">
        <v>6124171</v>
      </c>
      <c r="H16" s="8">
        <v>6634292</v>
      </c>
      <c r="I16" s="8">
        <v>8581076</v>
      </c>
      <c r="J16" s="8">
        <v>9955580</v>
      </c>
      <c r="K16" s="8">
        <v>12868826</v>
      </c>
      <c r="L16" s="8">
        <v>16613576</v>
      </c>
      <c r="M16" s="9">
        <v>15231772</v>
      </c>
      <c r="N16" s="8"/>
    </row>
    <row r="17" spans="1:15" x14ac:dyDescent="0.25">
      <c r="A17" s="7" t="s">
        <v>15</v>
      </c>
      <c r="B17" s="8">
        <v>17174422</v>
      </c>
      <c r="C17" s="8">
        <v>21306128</v>
      </c>
      <c r="D17" s="8">
        <v>23526507</v>
      </c>
      <c r="E17" s="8">
        <v>21997614</v>
      </c>
      <c r="F17" s="8">
        <v>21589363</v>
      </c>
      <c r="G17" s="8">
        <v>19962269</v>
      </c>
      <c r="H17" s="8">
        <v>18335059</v>
      </c>
      <c r="I17" s="8">
        <v>18366664</v>
      </c>
      <c r="J17" s="8">
        <v>18956261</v>
      </c>
      <c r="K17" s="8">
        <v>19419639</v>
      </c>
      <c r="L17" s="8">
        <v>16499403</v>
      </c>
      <c r="M17" s="9">
        <v>14227512</v>
      </c>
      <c r="N17" s="8"/>
    </row>
    <row r="18" spans="1:15" x14ac:dyDescent="0.25">
      <c r="A18" s="7" t="s">
        <v>20</v>
      </c>
      <c r="B18" s="8">
        <v>5379304</v>
      </c>
      <c r="C18" s="8">
        <v>5563312</v>
      </c>
      <c r="D18" s="8">
        <v>6163748</v>
      </c>
      <c r="E18" s="8">
        <v>7182001</v>
      </c>
      <c r="F18" s="8">
        <v>7347844</v>
      </c>
      <c r="G18" s="8">
        <v>7925894</v>
      </c>
      <c r="H18" s="8">
        <v>7305160</v>
      </c>
      <c r="I18" s="8">
        <v>7528941</v>
      </c>
      <c r="J18" s="8">
        <v>8918311</v>
      </c>
      <c r="K18" s="8">
        <v>8975256</v>
      </c>
      <c r="L18" s="8">
        <v>9057198</v>
      </c>
      <c r="M18" s="9">
        <v>8578239</v>
      </c>
      <c r="N18" s="8"/>
    </row>
    <row r="19" spans="1:15" x14ac:dyDescent="0.25">
      <c r="A19" s="7" t="s">
        <v>40</v>
      </c>
      <c r="B19" s="8">
        <v>1489758</v>
      </c>
      <c r="C19" s="8">
        <v>1172725</v>
      </c>
      <c r="D19" s="8">
        <v>1648646</v>
      </c>
      <c r="E19" s="8">
        <v>2127741</v>
      </c>
      <c r="F19" s="8">
        <v>2464820</v>
      </c>
      <c r="G19" s="8">
        <v>2911246</v>
      </c>
      <c r="H19" s="8">
        <v>4907922</v>
      </c>
      <c r="I19" s="8">
        <v>6003868</v>
      </c>
      <c r="J19" s="8">
        <v>4752423</v>
      </c>
      <c r="K19" s="8">
        <v>5240658</v>
      </c>
      <c r="L19" s="8">
        <v>9176006</v>
      </c>
      <c r="M19" s="9">
        <v>8727328</v>
      </c>
      <c r="N19" s="8"/>
    </row>
    <row r="20" spans="1:15" x14ac:dyDescent="0.25">
      <c r="A20" s="7" t="s">
        <v>21</v>
      </c>
      <c r="B20" s="8">
        <v>7936120</v>
      </c>
      <c r="C20" s="8">
        <v>9413893</v>
      </c>
      <c r="D20" s="8">
        <v>10217057</v>
      </c>
      <c r="E20" s="8">
        <v>10435836</v>
      </c>
      <c r="F20" s="8">
        <v>10002692</v>
      </c>
      <c r="G20" s="8">
        <v>9817046</v>
      </c>
      <c r="H20" s="8">
        <v>9760698</v>
      </c>
      <c r="I20" s="8">
        <v>9906815</v>
      </c>
      <c r="J20" s="8">
        <v>13072949</v>
      </c>
      <c r="K20" s="8">
        <v>10879292</v>
      </c>
      <c r="L20" s="8">
        <v>9584643</v>
      </c>
      <c r="M20" s="9">
        <v>8549304</v>
      </c>
      <c r="N20" s="8"/>
    </row>
    <row r="21" spans="1:15" x14ac:dyDescent="0.25">
      <c r="A21" s="7" t="s">
        <v>19</v>
      </c>
      <c r="B21" s="8">
        <v>9484475</v>
      </c>
      <c r="C21" s="8">
        <v>9561378</v>
      </c>
      <c r="D21" s="8">
        <v>9023878</v>
      </c>
      <c r="E21" s="8">
        <v>9113209</v>
      </c>
      <c r="F21" s="8">
        <v>8005031</v>
      </c>
      <c r="G21" s="8">
        <v>8974100</v>
      </c>
      <c r="H21" s="8">
        <v>7610758</v>
      </c>
      <c r="I21" s="8">
        <v>9792213</v>
      </c>
      <c r="J21" s="8">
        <v>7367490</v>
      </c>
      <c r="K21" s="8">
        <v>7684824</v>
      </c>
      <c r="L21" s="8">
        <v>8848639</v>
      </c>
      <c r="M21" s="9">
        <v>7160907</v>
      </c>
      <c r="N21" s="8"/>
    </row>
    <row r="22" spans="1:15" x14ac:dyDescent="0.25">
      <c r="A22" s="7" t="s">
        <v>35</v>
      </c>
      <c r="B22" s="8">
        <v>3471562</v>
      </c>
      <c r="C22" s="8">
        <v>1766969</v>
      </c>
      <c r="D22" s="8">
        <v>2386546</v>
      </c>
      <c r="E22" s="8">
        <v>1862759</v>
      </c>
      <c r="F22" s="8">
        <v>2271620</v>
      </c>
      <c r="G22" s="8">
        <v>2879864</v>
      </c>
      <c r="H22" s="8">
        <v>3483329</v>
      </c>
      <c r="I22" s="8">
        <v>4626768</v>
      </c>
      <c r="J22" s="8">
        <v>4671386</v>
      </c>
      <c r="K22" s="8">
        <v>5468324</v>
      </c>
      <c r="L22" s="8">
        <v>6186330</v>
      </c>
      <c r="M22" s="9">
        <v>7098214</v>
      </c>
      <c r="N22" s="8"/>
    </row>
    <row r="23" spans="1:15" x14ac:dyDescent="0.25">
      <c r="A23" s="7" t="s">
        <v>10</v>
      </c>
      <c r="B23" s="8">
        <v>3321980</v>
      </c>
      <c r="C23" s="8">
        <v>3629698</v>
      </c>
      <c r="D23" s="8">
        <v>4031765</v>
      </c>
      <c r="E23" s="8">
        <v>4345518</v>
      </c>
      <c r="F23" s="8">
        <v>4741057</v>
      </c>
      <c r="G23" s="8">
        <v>5830236</v>
      </c>
      <c r="H23" s="8">
        <v>6887471</v>
      </c>
      <c r="I23" s="8">
        <v>6709777</v>
      </c>
      <c r="J23" s="8">
        <v>6832354</v>
      </c>
      <c r="K23" s="8">
        <v>7666902</v>
      </c>
      <c r="L23" s="8">
        <v>7782286</v>
      </c>
      <c r="M23" s="9">
        <v>6979236</v>
      </c>
      <c r="N23" s="8"/>
    </row>
    <row r="24" spans="1:15" x14ac:dyDescent="0.25">
      <c r="A24" s="7" t="s">
        <v>43</v>
      </c>
      <c r="B24" s="8">
        <v>1010401</v>
      </c>
      <c r="C24" s="8">
        <v>1366862</v>
      </c>
      <c r="D24" s="8">
        <v>1509012</v>
      </c>
      <c r="E24" s="8">
        <v>1212667</v>
      </c>
      <c r="F24" s="8">
        <v>1925672</v>
      </c>
      <c r="G24" s="8">
        <v>2055349</v>
      </c>
      <c r="H24" s="8">
        <v>2093872</v>
      </c>
      <c r="I24" s="8">
        <v>3693725</v>
      </c>
      <c r="J24" s="8">
        <v>4791242</v>
      </c>
      <c r="K24" s="8">
        <v>6328032</v>
      </c>
      <c r="L24" s="8">
        <v>3224820</v>
      </c>
      <c r="M24" s="9">
        <v>5107870</v>
      </c>
      <c r="N24" s="8"/>
    </row>
    <row r="25" spans="1:15" x14ac:dyDescent="0.25">
      <c r="A25" s="7" t="s">
        <v>47</v>
      </c>
      <c r="B25" s="8">
        <v>1013403</v>
      </c>
      <c r="C25" s="8">
        <v>1072802</v>
      </c>
      <c r="D25" s="8">
        <v>833157</v>
      </c>
      <c r="E25" s="8">
        <v>1102572</v>
      </c>
      <c r="F25" s="8">
        <v>1559421</v>
      </c>
      <c r="G25" s="8">
        <v>1768017</v>
      </c>
      <c r="H25" s="8">
        <v>1963001</v>
      </c>
      <c r="I25" s="8">
        <v>2239262</v>
      </c>
      <c r="J25" s="8">
        <v>2352317</v>
      </c>
      <c r="K25" s="8">
        <v>3470937</v>
      </c>
      <c r="L25" s="8">
        <v>4067031</v>
      </c>
      <c r="M25" s="9">
        <v>4593686</v>
      </c>
      <c r="N25" s="8"/>
    </row>
    <row r="26" spans="1:15" x14ac:dyDescent="0.25">
      <c r="A26" s="32" t="s">
        <v>41</v>
      </c>
      <c r="B26" s="33">
        <v>35175160</v>
      </c>
      <c r="C26" s="33">
        <v>34619942</v>
      </c>
      <c r="D26" s="33">
        <v>36902302</v>
      </c>
      <c r="E26" s="33">
        <v>40550040</v>
      </c>
      <c r="F26" s="33">
        <v>50741538</v>
      </c>
      <c r="G26" s="33">
        <v>57708769</v>
      </c>
      <c r="H26" s="33">
        <v>46761597</v>
      </c>
      <c r="I26" s="33">
        <v>52388307</v>
      </c>
      <c r="J26" s="33">
        <v>47317176</v>
      </c>
      <c r="K26" s="33">
        <v>60878664</v>
      </c>
      <c r="L26" s="33">
        <v>65277862</v>
      </c>
      <c r="M26" s="34">
        <v>55300211</v>
      </c>
      <c r="N26" s="8"/>
    </row>
    <row r="27" spans="1:15" x14ac:dyDescent="0.25">
      <c r="A27" s="23" t="s">
        <v>42</v>
      </c>
      <c r="B27" s="24">
        <v>599284131</v>
      </c>
      <c r="C27" s="24">
        <v>601819932</v>
      </c>
      <c r="D27" s="24">
        <v>619473727</v>
      </c>
      <c r="E27" s="24">
        <v>641944166</v>
      </c>
      <c r="F27" s="24">
        <v>696940863</v>
      </c>
      <c r="G27" s="24">
        <v>719854349</v>
      </c>
      <c r="H27" s="24">
        <v>680280584</v>
      </c>
      <c r="I27" s="24">
        <v>748543650</v>
      </c>
      <c r="J27" s="24">
        <v>733099593</v>
      </c>
      <c r="K27" s="24">
        <v>781594983</v>
      </c>
      <c r="L27" s="24">
        <v>775638692</v>
      </c>
      <c r="M27" s="25">
        <v>747778327</v>
      </c>
      <c r="N27" s="8"/>
    </row>
    <row r="28" spans="1:15" x14ac:dyDescent="0.25"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6"/>
      <c r="O28" s="14"/>
    </row>
    <row r="29" spans="1:15" x14ac:dyDescent="0.25">
      <c r="A29" s="10" t="s">
        <v>9</v>
      </c>
    </row>
    <row r="31" spans="1:15" x14ac:dyDescent="0.25">
      <c r="M31" s="14"/>
    </row>
    <row r="32" spans="1:15" x14ac:dyDescent="0.25">
      <c r="M32" s="14"/>
    </row>
  </sheetData>
  <hyperlinks>
    <hyperlink ref="O2" location="'Indice tabella'!A1" display="Torna all'indice" xr:uid="{00000000-0004-0000-0400-000000000000}"/>
  </hyperlinks>
  <pageMargins left="0.70866141732283472" right="0.70866141732283472" top="0.74803149606299213" bottom="0.74803149606299213" header="0.31496062992125984" footer="0.31496062992125984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5</vt:i4>
      </vt:variant>
    </vt:vector>
  </HeadingPairs>
  <TitlesOfParts>
    <vt:vector size="10" baseType="lpstr">
      <vt:lpstr>Indice tabella</vt:lpstr>
      <vt:lpstr>valore</vt:lpstr>
      <vt:lpstr>quantità</vt:lpstr>
      <vt:lpstr>principali paesi partner valore</vt:lpstr>
      <vt:lpstr>principali paesi partner quanti</vt:lpstr>
      <vt:lpstr>'principali paesi partner quanti'!Area_stampa</vt:lpstr>
      <vt:lpstr>'principali paesi partner valore'!Area_stampa</vt:lpstr>
      <vt:lpstr>quantità!Area_stampa</vt:lpstr>
      <vt:lpstr>valore!Area_stampa</vt:lpstr>
      <vt:lpstr>Export_di_vino__valore__euro__per_i_principali_Paesi_partner._Veneto___Anni_2012_2022</vt:lpstr>
    </vt:vector>
  </TitlesOfParts>
  <Company>Giunta Regionale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Massimiliano Baldessari</cp:lastModifiedBy>
  <cp:lastPrinted>2024-09-24T10:51:21Z</cp:lastPrinted>
  <dcterms:created xsi:type="dcterms:W3CDTF">2018-08-21T10:32:01Z</dcterms:created>
  <dcterms:modified xsi:type="dcterms:W3CDTF">2025-04-11T10:38:52Z</dcterms:modified>
</cp:coreProperties>
</file>