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1F9E7675-4364-464C-B9EA-C7318FD17C1A}" xr6:coauthVersionLast="47" xr6:coauthVersionMax="47" xr10:uidLastSave="{00000000-0000-0000-0000-000000000000}"/>
  <bookViews>
    <workbookView xWindow="-120" yWindow="-120" windowWidth="29040" windowHeight="17520" xr2:uid="{75DE4C6F-AEF4-4A35-90F2-AEA50AB62CBE}"/>
  </bookViews>
  <sheets>
    <sheet name="Fig. 5.3.1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R7" i="2" l="1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BK6" i="2"/>
  <c r="BL6" i="2" s="1"/>
  <c r="BM6" i="2" s="1"/>
  <c r="BN6" i="2" s="1"/>
  <c r="BO6" i="2" s="1"/>
  <c r="BP6" i="2" s="1"/>
  <c r="BQ6" i="2" s="1"/>
  <c r="BR6" i="2" s="1"/>
  <c r="BS6" i="2" s="1"/>
  <c r="BT6" i="2" s="1"/>
  <c r="BA6" i="2"/>
  <c r="BB6" i="2" s="1"/>
  <c r="BC6" i="2" s="1"/>
  <c r="BD6" i="2" s="1"/>
  <c r="BE6" i="2" s="1"/>
  <c r="BF6" i="2" s="1"/>
  <c r="BG6" i="2" s="1"/>
  <c r="BH6" i="2" s="1"/>
  <c r="BI6" i="2" s="1"/>
  <c r="BJ6" i="2" s="1"/>
  <c r="AQ6" i="2"/>
  <c r="AR6" i="2" s="1"/>
  <c r="AS6" i="2" s="1"/>
  <c r="AT6" i="2" s="1"/>
  <c r="AU6" i="2" s="1"/>
  <c r="AV6" i="2" s="1"/>
  <c r="AW6" i="2" s="1"/>
  <c r="AX6" i="2" s="1"/>
  <c r="AY6" i="2" s="1"/>
  <c r="AZ6" i="2" s="1"/>
  <c r="AG6" i="2"/>
  <c r="AH6" i="2" s="1"/>
  <c r="AI6" i="2" s="1"/>
  <c r="AJ6" i="2" s="1"/>
  <c r="AK6" i="2" s="1"/>
  <c r="AL6" i="2" s="1"/>
  <c r="AM6" i="2" s="1"/>
  <c r="AN6" i="2" s="1"/>
  <c r="AO6" i="2" s="1"/>
  <c r="AP6" i="2" s="1"/>
  <c r="W6" i="2"/>
  <c r="X6" i="2" s="1"/>
  <c r="Y6" i="2" s="1"/>
  <c r="Z6" i="2" s="1"/>
  <c r="AA6" i="2" s="1"/>
  <c r="AB6" i="2" s="1"/>
  <c r="AC6" i="2" s="1"/>
  <c r="AD6" i="2" s="1"/>
  <c r="AE6" i="2" s="1"/>
  <c r="AF6" i="2" s="1"/>
  <c r="M6" i="2"/>
  <c r="N6" i="2" s="1"/>
  <c r="O6" i="2" s="1"/>
  <c r="P6" i="2" s="1"/>
  <c r="Q6" i="2" s="1"/>
  <c r="R6" i="2" s="1"/>
  <c r="S6" i="2" s="1"/>
  <c r="T6" i="2" s="1"/>
  <c r="U6" i="2" s="1"/>
  <c r="V6" i="2" s="1"/>
  <c r="C6" i="2"/>
  <c r="D6" i="2" s="1"/>
  <c r="E6" i="2" s="1"/>
  <c r="F6" i="2" s="1"/>
  <c r="G6" i="2" s="1"/>
  <c r="H6" i="2" s="1"/>
  <c r="I6" i="2" s="1"/>
  <c r="J6" i="2" s="1"/>
  <c r="K6" i="2" s="1"/>
  <c r="L6" i="2" s="1"/>
</calcChain>
</file>

<file path=xl/sharedStrings.xml><?xml version="1.0" encoding="utf-8"?>
<sst xmlns="http://schemas.openxmlformats.org/spreadsheetml/2006/main" count="11" uniqueCount="9">
  <si>
    <t>rette trateggiate sono medie decennali</t>
  </si>
  <si>
    <t>spezzata azzurra è una media mobile su 5 anni</t>
  </si>
  <si>
    <t>Fonte: Elaborazioni e dati a cura di ARPAV</t>
  </si>
  <si>
    <t>Fig. 5.3.1 – Andamento delle temperature medie annue sul Veneto nel periodo 1955:2024*</t>
  </si>
  <si>
    <t>Temperatura media annua</t>
  </si>
  <si>
    <t>Temperatura media decennale</t>
  </si>
  <si>
    <t>Media mobile su 5 anni della temperatura</t>
  </si>
  <si>
    <t>Andamento delle temperature medie annue sul Veneto nel periodo 1955:2024*</t>
  </si>
  <si>
    <t>(*) Valori annuali regionalizzati in °C. I segmenti tratteggiati indicano le medie decennali calcolate a partire dall’anno 1955.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</si>
</sst>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rgb="FF0D0D0D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2" borderId="1" applyNumberFormat="0" applyAlignment="0" applyProtection="0"/>
  </cellStyleXfs>
  <cellXfs count="26">
    <xf numFmtId="0" fontId="0" fillId="0" borderId="0" xfId="0"/>
    <xf numFmtId="0" fontId="3" fillId="0" borderId="0" xfId="0" applyFont="1"/>
    <xf numFmtId="0" fontId="1" fillId="0" borderId="0" xfId="0" applyFont="1"/>
    <xf numFmtId="2" fontId="1" fillId="0" borderId="0" xfId="0" applyNumberFormat="1" applyFont="1"/>
    <xf numFmtId="164" fontId="2" fillId="0" borderId="0" xfId="0" applyNumberFormat="1" applyFont="1"/>
    <xf numFmtId="164" fontId="5" fillId="0" borderId="0" xfId="0" applyNumberFormat="1" applyFont="1"/>
    <xf numFmtId="0" fontId="5" fillId="0" borderId="0" xfId="0" applyFont="1"/>
    <xf numFmtId="165" fontId="2" fillId="0" borderId="0" xfId="0" applyNumberFormat="1" applyFont="1"/>
    <xf numFmtId="0" fontId="1" fillId="0" borderId="0" xfId="0" applyFont="1" applyAlignment="1">
      <alignment horizontal="right"/>
    </xf>
    <xf numFmtId="166" fontId="3" fillId="0" borderId="0" xfId="0" applyNumberFormat="1" applyFont="1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164" fontId="9" fillId="0" borderId="0" xfId="0" applyNumberFormat="1" applyFont="1"/>
    <xf numFmtId="0" fontId="9" fillId="0" borderId="2" xfId="0" applyFont="1" applyBorder="1"/>
    <xf numFmtId="0" fontId="9" fillId="0" borderId="3" xfId="0" applyFont="1" applyBorder="1"/>
    <xf numFmtId="0" fontId="9" fillId="0" borderId="4" xfId="0" applyFont="1" applyBorder="1"/>
    <xf numFmtId="0" fontId="9" fillId="0" borderId="5" xfId="0" applyFont="1" applyBorder="1"/>
    <xf numFmtId="164" fontId="9" fillId="0" borderId="6" xfId="1" applyNumberFormat="1" applyFont="1" applyFill="1" applyBorder="1"/>
    <xf numFmtId="164" fontId="9" fillId="0" borderId="7" xfId="1" applyNumberFormat="1" applyFont="1" applyFill="1" applyBorder="1"/>
    <xf numFmtId="0" fontId="9" fillId="0" borderId="8" xfId="0" applyFont="1" applyBorder="1"/>
    <xf numFmtId="164" fontId="9" fillId="0" borderId="9" xfId="0" applyNumberFormat="1" applyFont="1" applyBorder="1"/>
    <xf numFmtId="0" fontId="9" fillId="0" borderId="10" xfId="0" applyFont="1" applyBorder="1"/>
    <xf numFmtId="164" fontId="9" fillId="0" borderId="11" xfId="0" applyNumberFormat="1" applyFont="1" applyBorder="1"/>
    <xf numFmtId="164" fontId="9" fillId="0" borderId="12" xfId="0" applyNumberFormat="1" applyFont="1" applyBorder="1"/>
    <xf numFmtId="0" fontId="6" fillId="0" borderId="0" xfId="0" applyFont="1" applyAlignment="1">
      <alignment vertical="center"/>
    </xf>
  </cellXfs>
  <cellStyles count="2">
    <cellStyle name="Normale" xfId="0" builtinId="0"/>
    <cellStyle name="Output 2" xfId="1" xr:uid="{159A60BE-2109-44A0-BE6B-0F5A952DF093}"/>
  </cellStyles>
  <dxfs count="0"/>
  <tableStyles count="0" defaultTableStyle="TableStyleMedium2" defaultPivotStyle="PivotStyleLight16"/>
  <colors>
    <mruColors>
      <color rgb="FF2AA28E"/>
      <color rgb="FF93C4B7"/>
      <color rgb="FF008F74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037567666151758E-2"/>
          <c:y val="2.1924255541355759E-2"/>
          <c:w val="0.9202738819066093"/>
          <c:h val="0.8604925038820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Dati!$B$5</c:f>
              <c:strCache>
                <c:ptCount val="1"/>
                <c:pt idx="0">
                  <c:v>Temperatura media annua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</c:spPr>
          <c:invertIfNegative val="0"/>
          <c:cat>
            <c:numRef>
              <c:f>Dati!$C$4:$BT$4</c:f>
              <c:numCache>
                <c:formatCode>General</c:formatCode>
                <c:ptCount val="70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  <c:pt idx="66">
                  <c:v>2021</c:v>
                </c:pt>
                <c:pt idx="67">
                  <c:v>2022</c:v>
                </c:pt>
                <c:pt idx="68">
                  <c:v>2023</c:v>
                </c:pt>
                <c:pt idx="69">
                  <c:v>2024</c:v>
                </c:pt>
              </c:numCache>
            </c:numRef>
          </c:cat>
          <c:val>
            <c:numRef>
              <c:f>Dati!$C$5:$BT$5</c:f>
              <c:numCache>
                <c:formatCode>0.0</c:formatCode>
                <c:ptCount val="70"/>
                <c:pt idx="0">
                  <c:v>9.9414285525699082</c:v>
                </c:pt>
                <c:pt idx="1">
                  <c:v>8.8982978316491668</c:v>
                </c:pt>
                <c:pt idx="2">
                  <c:v>10.321590001528762</c:v>
                </c:pt>
                <c:pt idx="3">
                  <c:v>10.351104066326689</c:v>
                </c:pt>
                <c:pt idx="4">
                  <c:v>10.529521095497147</c:v>
                </c:pt>
                <c:pt idx="5">
                  <c:v>9.9867087125585563</c:v>
                </c:pt>
                <c:pt idx="6">
                  <c:v>10.890112686520171</c:v>
                </c:pt>
                <c:pt idx="7">
                  <c:v>9.5273477777134641</c:v>
                </c:pt>
                <c:pt idx="8">
                  <c:v>9.8120223967285654</c:v>
                </c:pt>
                <c:pt idx="9">
                  <c:v>10.048979304064416</c:v>
                </c:pt>
                <c:pt idx="10">
                  <c:v>8.8894236522443268</c:v>
                </c:pt>
                <c:pt idx="11">
                  <c:v>10.030511036253499</c:v>
                </c:pt>
                <c:pt idx="12">
                  <c:v>10.208372981508587</c:v>
                </c:pt>
                <c:pt idx="13">
                  <c:v>9.7336079137188189</c:v>
                </c:pt>
                <c:pt idx="14">
                  <c:v>9.7416858826946147</c:v>
                </c:pt>
                <c:pt idx="15">
                  <c:v>9.4134357166894844</c:v>
                </c:pt>
                <c:pt idx="16">
                  <c:v>10.143732426023856</c:v>
                </c:pt>
                <c:pt idx="17">
                  <c:v>9.9729218464956144</c:v>
                </c:pt>
                <c:pt idx="18">
                  <c:v>10.010891162239108</c:v>
                </c:pt>
                <c:pt idx="19">
                  <c:v>10.223497947264617</c:v>
                </c:pt>
                <c:pt idx="20">
                  <c:v>10.534640848805289</c:v>
                </c:pt>
                <c:pt idx="21">
                  <c:v>9.9355450426071705</c:v>
                </c:pt>
                <c:pt idx="22">
                  <c:v>10.08189236234827</c:v>
                </c:pt>
                <c:pt idx="23">
                  <c:v>9.3078737237072087</c:v>
                </c:pt>
                <c:pt idx="24">
                  <c:v>9.8164230797393905</c:v>
                </c:pt>
                <c:pt idx="25">
                  <c:v>9.2384742409248641</c:v>
                </c:pt>
                <c:pt idx="26">
                  <c:v>9.6612530680134885</c:v>
                </c:pt>
                <c:pt idx="27">
                  <c:v>10.618103024246826</c:v>
                </c:pt>
                <c:pt idx="28">
                  <c:v>10.441946664277186</c:v>
                </c:pt>
                <c:pt idx="29">
                  <c:v>9.4652081332889573</c:v>
                </c:pt>
                <c:pt idx="30">
                  <c:v>9.9334345814573179</c:v>
                </c:pt>
                <c:pt idx="31">
                  <c:v>10.196129750067437</c:v>
                </c:pt>
                <c:pt idx="32">
                  <c:v>10.156487936118916</c:v>
                </c:pt>
                <c:pt idx="33">
                  <c:v>10.826511263012629</c:v>
                </c:pt>
                <c:pt idx="34">
                  <c:v>10.700389900278438</c:v>
                </c:pt>
                <c:pt idx="35">
                  <c:v>11.022072512641335</c:v>
                </c:pt>
                <c:pt idx="36">
                  <c:v>10.174487083196205</c:v>
                </c:pt>
                <c:pt idx="37">
                  <c:v>10.89</c:v>
                </c:pt>
                <c:pt idx="38">
                  <c:v>10.69</c:v>
                </c:pt>
                <c:pt idx="39">
                  <c:v>11.66</c:v>
                </c:pt>
                <c:pt idx="40">
                  <c:v>10.44</c:v>
                </c:pt>
                <c:pt idx="41">
                  <c:v>10.37</c:v>
                </c:pt>
                <c:pt idx="42">
                  <c:v>11.32</c:v>
                </c:pt>
                <c:pt idx="43">
                  <c:v>11.05</c:v>
                </c:pt>
                <c:pt idx="44">
                  <c:v>10.98</c:v>
                </c:pt>
                <c:pt idx="45">
                  <c:v>11.62</c:v>
                </c:pt>
                <c:pt idx="46">
                  <c:v>11.3</c:v>
                </c:pt>
                <c:pt idx="47">
                  <c:v>11.6</c:v>
                </c:pt>
                <c:pt idx="48">
                  <c:v>11.87</c:v>
                </c:pt>
                <c:pt idx="49">
                  <c:v>11.04</c:v>
                </c:pt>
                <c:pt idx="50">
                  <c:v>10.6</c:v>
                </c:pt>
                <c:pt idx="51">
                  <c:v>11.45</c:v>
                </c:pt>
                <c:pt idx="52">
                  <c:v>11.99</c:v>
                </c:pt>
                <c:pt idx="53">
                  <c:v>11.62</c:v>
                </c:pt>
                <c:pt idx="54">
                  <c:v>11.95</c:v>
                </c:pt>
                <c:pt idx="55">
                  <c:v>10.95</c:v>
                </c:pt>
                <c:pt idx="56">
                  <c:v>12.12</c:v>
                </c:pt>
                <c:pt idx="57">
                  <c:v>11.91</c:v>
                </c:pt>
                <c:pt idx="58">
                  <c:v>11.66</c:v>
                </c:pt>
                <c:pt idx="59">
                  <c:v>12.54</c:v>
                </c:pt>
                <c:pt idx="60">
                  <c:v>12.34</c:v>
                </c:pt>
                <c:pt idx="61">
                  <c:v>11.92</c:v>
                </c:pt>
                <c:pt idx="62">
                  <c:v>11.9</c:v>
                </c:pt>
                <c:pt idx="63">
                  <c:v>12.53</c:v>
                </c:pt>
                <c:pt idx="64">
                  <c:v>12.39</c:v>
                </c:pt>
                <c:pt idx="65">
                  <c:v>12.18</c:v>
                </c:pt>
                <c:pt idx="66">
                  <c:v>11.62</c:v>
                </c:pt>
                <c:pt idx="67">
                  <c:v>12.84</c:v>
                </c:pt>
                <c:pt idx="68">
                  <c:v>12.74</c:v>
                </c:pt>
                <c:pt idx="69">
                  <c:v>12.89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2A-47C7-AB88-11D559DA7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axId val="155506944"/>
        <c:axId val="155386240"/>
      </c:barChart>
      <c:lineChart>
        <c:grouping val="standard"/>
        <c:varyColors val="0"/>
        <c:ser>
          <c:idx val="0"/>
          <c:order val="1"/>
          <c:tx>
            <c:strRef>
              <c:f>Dati!$B$6</c:f>
              <c:strCache>
                <c:ptCount val="1"/>
                <c:pt idx="0">
                  <c:v>Temperatura media decennale</c:v>
                </c:pt>
              </c:strCache>
            </c:strRef>
          </c:tx>
          <c:spPr>
            <a:ln>
              <a:solidFill>
                <a:srgbClr val="93C4B7"/>
              </a:solidFill>
              <a:prstDash val="dash"/>
            </a:ln>
          </c:spPr>
          <c:marker>
            <c:symbol val="none"/>
          </c:marker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1-B22A-47C7-AB88-11D559DA7973}"/>
              </c:ext>
            </c:extLst>
          </c:dPt>
          <c:dPt>
            <c:idx val="20"/>
            <c:bubble3D val="0"/>
            <c:extLst>
              <c:ext xmlns:c16="http://schemas.microsoft.com/office/drawing/2014/chart" uri="{C3380CC4-5D6E-409C-BE32-E72D297353CC}">
                <c16:uniqueId val="{00000002-B22A-47C7-AB88-11D559DA7973}"/>
              </c:ext>
            </c:extLst>
          </c:dPt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03-B22A-47C7-AB88-11D559DA7973}"/>
              </c:ext>
            </c:extLst>
          </c:dPt>
          <c:dPt>
            <c:idx val="40"/>
            <c:bubble3D val="0"/>
            <c:extLst>
              <c:ext xmlns:c16="http://schemas.microsoft.com/office/drawing/2014/chart" uri="{C3380CC4-5D6E-409C-BE32-E72D297353CC}">
                <c16:uniqueId val="{00000004-B22A-47C7-AB88-11D559DA7973}"/>
              </c:ext>
            </c:extLst>
          </c:dPt>
          <c:dPt>
            <c:idx val="50"/>
            <c:bubble3D val="0"/>
            <c:extLst>
              <c:ext xmlns:c16="http://schemas.microsoft.com/office/drawing/2014/chart" uri="{C3380CC4-5D6E-409C-BE32-E72D297353CC}">
                <c16:uniqueId val="{00000005-B22A-47C7-AB88-11D559DA7973}"/>
              </c:ext>
            </c:extLst>
          </c:dPt>
          <c:dPt>
            <c:idx val="60"/>
            <c:bubble3D val="0"/>
            <c:extLst>
              <c:ext xmlns:c16="http://schemas.microsoft.com/office/drawing/2014/chart" uri="{C3380CC4-5D6E-409C-BE32-E72D297353CC}">
                <c16:uniqueId val="{00000006-B22A-47C7-AB88-11D559DA7973}"/>
              </c:ext>
            </c:extLst>
          </c:dPt>
          <c:cat>
            <c:numRef>
              <c:f>Dati!$E$4:$BR$4</c:f>
              <c:numCache>
                <c:formatCode>General</c:formatCode>
                <c:ptCount val="66"/>
                <c:pt idx="0">
                  <c:v>1957</c:v>
                </c:pt>
                <c:pt idx="1">
                  <c:v>1958</c:v>
                </c:pt>
                <c:pt idx="2">
                  <c:v>1959</c:v>
                </c:pt>
                <c:pt idx="3">
                  <c:v>1960</c:v>
                </c:pt>
                <c:pt idx="4">
                  <c:v>1961</c:v>
                </c:pt>
                <c:pt idx="5">
                  <c:v>1962</c:v>
                </c:pt>
                <c:pt idx="6">
                  <c:v>1963</c:v>
                </c:pt>
                <c:pt idx="7">
                  <c:v>1964</c:v>
                </c:pt>
                <c:pt idx="8">
                  <c:v>1965</c:v>
                </c:pt>
                <c:pt idx="9">
                  <c:v>1966</c:v>
                </c:pt>
                <c:pt idx="10">
                  <c:v>1967</c:v>
                </c:pt>
                <c:pt idx="11">
                  <c:v>1968</c:v>
                </c:pt>
                <c:pt idx="12">
                  <c:v>1969</c:v>
                </c:pt>
                <c:pt idx="13">
                  <c:v>1970</c:v>
                </c:pt>
                <c:pt idx="14">
                  <c:v>1971</c:v>
                </c:pt>
                <c:pt idx="15">
                  <c:v>1972</c:v>
                </c:pt>
                <c:pt idx="16">
                  <c:v>1973</c:v>
                </c:pt>
                <c:pt idx="17">
                  <c:v>1974</c:v>
                </c:pt>
                <c:pt idx="18">
                  <c:v>1975</c:v>
                </c:pt>
                <c:pt idx="19">
                  <c:v>1976</c:v>
                </c:pt>
                <c:pt idx="20">
                  <c:v>1977</c:v>
                </c:pt>
                <c:pt idx="21">
                  <c:v>1978</c:v>
                </c:pt>
                <c:pt idx="22">
                  <c:v>1979</c:v>
                </c:pt>
                <c:pt idx="23">
                  <c:v>1980</c:v>
                </c:pt>
                <c:pt idx="24">
                  <c:v>1981</c:v>
                </c:pt>
                <c:pt idx="25">
                  <c:v>1982</c:v>
                </c:pt>
                <c:pt idx="26">
                  <c:v>1983</c:v>
                </c:pt>
                <c:pt idx="27">
                  <c:v>1984</c:v>
                </c:pt>
                <c:pt idx="28">
                  <c:v>1985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</c:numCache>
            </c:numRef>
          </c:cat>
          <c:val>
            <c:numRef>
              <c:f>Dati!$C$6:$BT$6</c:f>
              <c:numCache>
                <c:formatCode>0.0</c:formatCode>
                <c:ptCount val="70"/>
                <c:pt idx="0">
                  <c:v>10.030711242515684</c:v>
                </c:pt>
                <c:pt idx="1">
                  <c:v>10.030711242515684</c:v>
                </c:pt>
                <c:pt idx="2">
                  <c:v>10.030711242515684</c:v>
                </c:pt>
                <c:pt idx="3">
                  <c:v>10.030711242515684</c:v>
                </c:pt>
                <c:pt idx="4">
                  <c:v>10.030711242515684</c:v>
                </c:pt>
                <c:pt idx="5">
                  <c:v>10.030711242515684</c:v>
                </c:pt>
                <c:pt idx="6">
                  <c:v>10.030711242515684</c:v>
                </c:pt>
                <c:pt idx="7">
                  <c:v>10.030711242515684</c:v>
                </c:pt>
                <c:pt idx="8">
                  <c:v>10.030711242515684</c:v>
                </c:pt>
                <c:pt idx="9">
                  <c:v>10.030711242515684</c:v>
                </c:pt>
                <c:pt idx="10">
                  <c:v>9.8368080565132523</c:v>
                </c:pt>
                <c:pt idx="11">
                  <c:v>9.8368080565132523</c:v>
                </c:pt>
                <c:pt idx="12">
                  <c:v>9.8368080565132523</c:v>
                </c:pt>
                <c:pt idx="13">
                  <c:v>9.8368080565132523</c:v>
                </c:pt>
                <c:pt idx="14">
                  <c:v>9.8368080565132523</c:v>
                </c:pt>
                <c:pt idx="15">
                  <c:v>9.8368080565132523</c:v>
                </c:pt>
                <c:pt idx="16">
                  <c:v>9.8368080565132523</c:v>
                </c:pt>
                <c:pt idx="17">
                  <c:v>9.8368080565132523</c:v>
                </c:pt>
                <c:pt idx="18">
                  <c:v>9.8368080565132523</c:v>
                </c:pt>
                <c:pt idx="19">
                  <c:v>9.8368080565132523</c:v>
                </c:pt>
                <c:pt idx="20">
                  <c:v>9.910136018795864</c:v>
                </c:pt>
                <c:pt idx="21">
                  <c:v>9.910136018795864</c:v>
                </c:pt>
                <c:pt idx="22">
                  <c:v>9.910136018795864</c:v>
                </c:pt>
                <c:pt idx="23">
                  <c:v>9.910136018795864</c:v>
                </c:pt>
                <c:pt idx="24">
                  <c:v>9.910136018795864</c:v>
                </c:pt>
                <c:pt idx="25">
                  <c:v>9.910136018795864</c:v>
                </c:pt>
                <c:pt idx="26">
                  <c:v>9.910136018795864</c:v>
                </c:pt>
                <c:pt idx="27">
                  <c:v>9.910136018795864</c:v>
                </c:pt>
                <c:pt idx="28">
                  <c:v>9.910136018795864</c:v>
                </c:pt>
                <c:pt idx="29">
                  <c:v>9.910136018795864</c:v>
                </c:pt>
                <c:pt idx="30">
                  <c:v>10.624951302677228</c:v>
                </c:pt>
                <c:pt idx="31">
                  <c:v>10.624951302677228</c:v>
                </c:pt>
                <c:pt idx="32">
                  <c:v>10.624951302677228</c:v>
                </c:pt>
                <c:pt idx="33">
                  <c:v>10.624951302677228</c:v>
                </c:pt>
                <c:pt idx="34">
                  <c:v>10.624951302677228</c:v>
                </c:pt>
                <c:pt idx="35">
                  <c:v>10.624951302677228</c:v>
                </c:pt>
                <c:pt idx="36">
                  <c:v>10.624951302677228</c:v>
                </c:pt>
                <c:pt idx="37">
                  <c:v>10.624951302677228</c:v>
                </c:pt>
                <c:pt idx="38">
                  <c:v>10.624951302677228</c:v>
                </c:pt>
                <c:pt idx="39">
                  <c:v>10.624951302677228</c:v>
                </c:pt>
                <c:pt idx="40">
                  <c:v>11.159000000000001</c:v>
                </c:pt>
                <c:pt idx="41">
                  <c:v>11.159000000000001</c:v>
                </c:pt>
                <c:pt idx="42">
                  <c:v>11.159000000000001</c:v>
                </c:pt>
                <c:pt idx="43">
                  <c:v>11.159000000000001</c:v>
                </c:pt>
                <c:pt idx="44">
                  <c:v>11.159000000000001</c:v>
                </c:pt>
                <c:pt idx="45">
                  <c:v>11.159000000000001</c:v>
                </c:pt>
                <c:pt idx="46">
                  <c:v>11.159000000000001</c:v>
                </c:pt>
                <c:pt idx="47">
                  <c:v>11.159000000000001</c:v>
                </c:pt>
                <c:pt idx="48">
                  <c:v>11.159000000000001</c:v>
                </c:pt>
                <c:pt idx="49">
                  <c:v>11.159000000000001</c:v>
                </c:pt>
                <c:pt idx="50">
                  <c:v>11.678999999999998</c:v>
                </c:pt>
                <c:pt idx="51">
                  <c:v>11.678999999999998</c:v>
                </c:pt>
                <c:pt idx="52">
                  <c:v>11.678999999999998</c:v>
                </c:pt>
                <c:pt idx="53">
                  <c:v>11.678999999999998</c:v>
                </c:pt>
                <c:pt idx="54">
                  <c:v>11.678999999999998</c:v>
                </c:pt>
                <c:pt idx="55">
                  <c:v>11.678999999999998</c:v>
                </c:pt>
                <c:pt idx="56">
                  <c:v>11.678999999999998</c:v>
                </c:pt>
                <c:pt idx="57">
                  <c:v>11.678999999999998</c:v>
                </c:pt>
                <c:pt idx="58">
                  <c:v>11.678999999999998</c:v>
                </c:pt>
                <c:pt idx="59">
                  <c:v>11.678999999999998</c:v>
                </c:pt>
                <c:pt idx="60">
                  <c:v>12.334999999999999</c:v>
                </c:pt>
                <c:pt idx="61">
                  <c:v>12.334999999999999</c:v>
                </c:pt>
                <c:pt idx="62">
                  <c:v>12.334999999999999</c:v>
                </c:pt>
                <c:pt idx="63">
                  <c:v>12.334999999999999</c:v>
                </c:pt>
                <c:pt idx="64">
                  <c:v>12.334999999999999</c:v>
                </c:pt>
                <c:pt idx="65">
                  <c:v>12.334999999999999</c:v>
                </c:pt>
                <c:pt idx="66">
                  <c:v>12.334999999999999</c:v>
                </c:pt>
                <c:pt idx="67">
                  <c:v>12.334999999999999</c:v>
                </c:pt>
                <c:pt idx="68">
                  <c:v>12.334999999999999</c:v>
                </c:pt>
                <c:pt idx="69">
                  <c:v>12.334999999999999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22A-47C7-AB88-11D559DA7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388160"/>
        <c:axId val="155406336"/>
      </c:lineChart>
      <c:catAx>
        <c:axId val="15550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5386240"/>
        <c:crossesAt val="8"/>
        <c:auto val="0"/>
        <c:lblAlgn val="ctr"/>
        <c:lblOffset val="100"/>
        <c:tickLblSkip val="1"/>
        <c:tickMarkSkip val="1"/>
        <c:noMultiLvlLbl val="0"/>
      </c:catAx>
      <c:valAx>
        <c:axId val="155386240"/>
        <c:scaling>
          <c:orientation val="minMax"/>
          <c:max val="13"/>
          <c:min val="8"/>
        </c:scaling>
        <c:delete val="0"/>
        <c:axPos val="l"/>
        <c:title>
          <c:tx>
            <c:rich>
              <a:bodyPr rot="-5400000" vert="horz"/>
              <a:lstStyle/>
              <a:p>
                <a:pPr algn="ctr" rtl="0">
                  <a:defRPr b="0"/>
                </a:pPr>
                <a:r>
                  <a:rPr lang="it-IT" b="0"/>
                  <a:t>Gradi centigradi °C</a:t>
                </a:r>
              </a:p>
            </c:rich>
          </c:tx>
          <c:layout>
            <c:manualLayout>
              <c:xMode val="edge"/>
              <c:yMode val="edge"/>
              <c:x val="8.4224379623001663E-3"/>
              <c:y val="0.27454092908207783"/>
            </c:manualLayout>
          </c:layout>
          <c:overlay val="0"/>
        </c:title>
        <c:numFmt formatCode="#,##0.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155506944"/>
        <c:crosses val="autoZero"/>
        <c:crossBetween val="between"/>
        <c:majorUnit val="0.5"/>
      </c:valAx>
      <c:catAx>
        <c:axId val="155388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55406336"/>
        <c:crossesAt val="8"/>
        <c:auto val="0"/>
        <c:lblAlgn val="ctr"/>
        <c:lblOffset val="100"/>
        <c:noMultiLvlLbl val="0"/>
      </c:catAx>
      <c:valAx>
        <c:axId val="155406336"/>
        <c:scaling>
          <c:orientation val="minMax"/>
          <c:max val="13"/>
          <c:min val="8"/>
        </c:scaling>
        <c:delete val="1"/>
        <c:axPos val="r"/>
        <c:numFmt formatCode="#,##0.0" sourceLinked="0"/>
        <c:majorTickMark val="cross"/>
        <c:minorTickMark val="none"/>
        <c:tickLblPos val="nextTo"/>
        <c:crossAx val="155388160"/>
        <c:crosses val="max"/>
        <c:crossBetween val="between"/>
        <c:majorUnit val="0.5"/>
      </c:valAx>
    </c:plotArea>
    <c:legend>
      <c:legendPos val="t"/>
      <c:overlay val="0"/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 alignWithMargins="0">
      <c:oddHeader>&amp;A</c:oddHeader>
      <c:oddFooter>Page &amp;P</c:oddFooter>
    </c:headerFooter>
    <c:pageMargins b="1" l="0.75000000000000278" r="0.75000000000000278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</xdr:row>
      <xdr:rowOff>0</xdr:rowOff>
    </xdr:from>
    <xdr:to>
      <xdr:col>14</xdr:col>
      <xdr:colOff>22860</xdr:colOff>
      <xdr:row>18</xdr:row>
      <xdr:rowOff>167640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5437A4B-81DE-43DA-BC07-10362CD3F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0.26871</cdr:x>
      <cdr:y>0.09258</cdr:y>
    </cdr:from>
    <cdr:to>
      <cdr:x>0.28951</cdr:x>
      <cdr:y>0.14868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1056" y="443213"/>
          <a:ext cx="209627" cy="266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061F5-3DB8-4F30-92F5-13A9E1038198}">
  <dimension ref="B2:B21"/>
  <sheetViews>
    <sheetView showGridLines="0" tabSelected="1" workbookViewId="0">
      <selection activeCell="H35" sqref="H35"/>
    </sheetView>
  </sheetViews>
  <sheetFormatPr defaultRowHeight="15" x14ac:dyDescent="0.25"/>
  <sheetData>
    <row r="2" spans="2:2" x14ac:dyDescent="0.25">
      <c r="B2" s="11" t="s">
        <v>3</v>
      </c>
    </row>
    <row r="20" spans="2:2" x14ac:dyDescent="0.25">
      <c r="B20" s="25" t="s">
        <v>8</v>
      </c>
    </row>
    <row r="21" spans="2:2" x14ac:dyDescent="0.25">
      <c r="B21" s="10" t="s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BD64F-90CA-4832-838D-B47A068C6E11}">
  <dimension ref="B2:CA50"/>
  <sheetViews>
    <sheetView showGridLines="0" zoomScaleNormal="100" workbookViewId="0">
      <selection sqref="A1:XFD1048576"/>
    </sheetView>
  </sheetViews>
  <sheetFormatPr defaultColWidth="8.85546875" defaultRowHeight="12.75" x14ac:dyDescent="0.2"/>
  <cols>
    <col min="1" max="1" width="8.85546875" style="2"/>
    <col min="2" max="2" width="32.5703125" style="2" customWidth="1"/>
    <col min="3" max="39" width="8.85546875" style="2"/>
    <col min="40" max="40" width="15" style="2" customWidth="1"/>
    <col min="41" max="57" width="8.85546875" style="2"/>
    <col min="58" max="58" width="10" style="2" customWidth="1"/>
    <col min="59" max="16384" width="8.85546875" style="2"/>
  </cols>
  <sheetData>
    <row r="2" spans="2:79" x14ac:dyDescent="0.2"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2:79" x14ac:dyDescent="0.2">
      <c r="B3" s="11" t="s">
        <v>7</v>
      </c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BY3" s="6"/>
      <c r="BZ3" s="7"/>
      <c r="CA3" s="8"/>
    </row>
    <row r="4" spans="2:79" s="12" customFormat="1" ht="12" x14ac:dyDescent="0.2">
      <c r="B4" s="14"/>
      <c r="C4" s="15">
        <v>1955</v>
      </c>
      <c r="D4" s="15">
        <v>1956</v>
      </c>
      <c r="E4" s="15">
        <v>1957</v>
      </c>
      <c r="F4" s="15">
        <v>1958</v>
      </c>
      <c r="G4" s="15">
        <v>1959</v>
      </c>
      <c r="H4" s="15">
        <v>1960</v>
      </c>
      <c r="I4" s="15">
        <v>1961</v>
      </c>
      <c r="J4" s="15">
        <v>1962</v>
      </c>
      <c r="K4" s="15">
        <v>1963</v>
      </c>
      <c r="L4" s="15">
        <v>1964</v>
      </c>
      <c r="M4" s="15">
        <v>1965</v>
      </c>
      <c r="N4" s="15">
        <v>1966</v>
      </c>
      <c r="O4" s="15">
        <v>1967</v>
      </c>
      <c r="P4" s="15">
        <v>1968</v>
      </c>
      <c r="Q4" s="15">
        <v>1969</v>
      </c>
      <c r="R4" s="15">
        <v>1970</v>
      </c>
      <c r="S4" s="15">
        <v>1971</v>
      </c>
      <c r="T4" s="15">
        <v>1972</v>
      </c>
      <c r="U4" s="15">
        <v>1973</v>
      </c>
      <c r="V4" s="15">
        <v>1974</v>
      </c>
      <c r="W4" s="15">
        <v>1975</v>
      </c>
      <c r="X4" s="15">
        <v>1976</v>
      </c>
      <c r="Y4" s="15">
        <v>1977</v>
      </c>
      <c r="Z4" s="15">
        <v>1978</v>
      </c>
      <c r="AA4" s="15">
        <v>1979</v>
      </c>
      <c r="AB4" s="15">
        <v>1980</v>
      </c>
      <c r="AC4" s="15">
        <v>1981</v>
      </c>
      <c r="AD4" s="15">
        <v>1982</v>
      </c>
      <c r="AE4" s="15">
        <v>1983</v>
      </c>
      <c r="AF4" s="15">
        <v>1984</v>
      </c>
      <c r="AG4" s="15">
        <v>1985</v>
      </c>
      <c r="AH4" s="15">
        <v>1986</v>
      </c>
      <c r="AI4" s="15">
        <v>1987</v>
      </c>
      <c r="AJ4" s="15">
        <v>1988</v>
      </c>
      <c r="AK4" s="15">
        <v>1989</v>
      </c>
      <c r="AL4" s="15">
        <v>1990</v>
      </c>
      <c r="AM4" s="15">
        <v>1991</v>
      </c>
      <c r="AN4" s="15">
        <v>1992</v>
      </c>
      <c r="AO4" s="15">
        <v>1993</v>
      </c>
      <c r="AP4" s="15">
        <v>1994</v>
      </c>
      <c r="AQ4" s="15">
        <v>1995</v>
      </c>
      <c r="AR4" s="15">
        <v>1996</v>
      </c>
      <c r="AS4" s="15">
        <v>1997</v>
      </c>
      <c r="AT4" s="15">
        <v>1998</v>
      </c>
      <c r="AU4" s="15">
        <v>1999</v>
      </c>
      <c r="AV4" s="15">
        <v>2000</v>
      </c>
      <c r="AW4" s="15">
        <v>2001</v>
      </c>
      <c r="AX4" s="15">
        <v>2002</v>
      </c>
      <c r="AY4" s="15">
        <v>2003</v>
      </c>
      <c r="AZ4" s="15">
        <v>2004</v>
      </c>
      <c r="BA4" s="15">
        <v>2005</v>
      </c>
      <c r="BB4" s="15">
        <v>2006</v>
      </c>
      <c r="BC4" s="15">
        <v>2007</v>
      </c>
      <c r="BD4" s="15">
        <v>2008</v>
      </c>
      <c r="BE4" s="15">
        <v>2009</v>
      </c>
      <c r="BF4" s="15">
        <v>2010</v>
      </c>
      <c r="BG4" s="15">
        <v>2011</v>
      </c>
      <c r="BH4" s="15">
        <v>2012</v>
      </c>
      <c r="BI4" s="15">
        <v>2013</v>
      </c>
      <c r="BJ4" s="15">
        <v>2014</v>
      </c>
      <c r="BK4" s="15">
        <v>2015</v>
      </c>
      <c r="BL4" s="15">
        <v>2016</v>
      </c>
      <c r="BM4" s="15">
        <v>2017</v>
      </c>
      <c r="BN4" s="15">
        <v>2018</v>
      </c>
      <c r="BO4" s="15">
        <v>2019</v>
      </c>
      <c r="BP4" s="15">
        <v>2020</v>
      </c>
      <c r="BQ4" s="15">
        <v>2021</v>
      </c>
      <c r="BR4" s="15">
        <v>2022</v>
      </c>
      <c r="BS4" s="15">
        <v>2023</v>
      </c>
      <c r="BT4" s="16">
        <v>2024</v>
      </c>
    </row>
    <row r="5" spans="2:79" s="12" customFormat="1" ht="12" x14ac:dyDescent="0.2">
      <c r="B5" s="17" t="s">
        <v>4</v>
      </c>
      <c r="C5" s="18">
        <v>9.9414285525699082</v>
      </c>
      <c r="D5" s="18">
        <v>8.8982978316491668</v>
      </c>
      <c r="E5" s="18">
        <v>10.321590001528762</v>
      </c>
      <c r="F5" s="18">
        <v>10.351104066326689</v>
      </c>
      <c r="G5" s="18">
        <v>10.529521095497147</v>
      </c>
      <c r="H5" s="18">
        <v>9.9867087125585563</v>
      </c>
      <c r="I5" s="18">
        <v>10.890112686520171</v>
      </c>
      <c r="J5" s="18">
        <v>9.5273477777134641</v>
      </c>
      <c r="K5" s="18">
        <v>9.8120223967285654</v>
      </c>
      <c r="L5" s="18">
        <v>10.048979304064416</v>
      </c>
      <c r="M5" s="18">
        <v>8.8894236522443268</v>
      </c>
      <c r="N5" s="18">
        <v>10.030511036253499</v>
      </c>
      <c r="O5" s="18">
        <v>10.208372981508587</v>
      </c>
      <c r="P5" s="18">
        <v>9.7336079137188189</v>
      </c>
      <c r="Q5" s="18">
        <v>9.7416858826946147</v>
      </c>
      <c r="R5" s="18">
        <v>9.4134357166894844</v>
      </c>
      <c r="S5" s="18">
        <v>10.143732426023856</v>
      </c>
      <c r="T5" s="18">
        <v>9.9729218464956144</v>
      </c>
      <c r="U5" s="18">
        <v>10.010891162239108</v>
      </c>
      <c r="V5" s="18">
        <v>10.223497947264617</v>
      </c>
      <c r="W5" s="18">
        <v>10.534640848805289</v>
      </c>
      <c r="X5" s="18">
        <v>9.9355450426071705</v>
      </c>
      <c r="Y5" s="18">
        <v>10.08189236234827</v>
      </c>
      <c r="Z5" s="18">
        <v>9.3078737237072087</v>
      </c>
      <c r="AA5" s="18">
        <v>9.8164230797393905</v>
      </c>
      <c r="AB5" s="18">
        <v>9.2384742409248641</v>
      </c>
      <c r="AC5" s="18">
        <v>9.6612530680134885</v>
      </c>
      <c r="AD5" s="18">
        <v>10.618103024246826</v>
      </c>
      <c r="AE5" s="18">
        <v>10.441946664277186</v>
      </c>
      <c r="AF5" s="18">
        <v>9.4652081332889573</v>
      </c>
      <c r="AG5" s="18">
        <v>9.9334345814573179</v>
      </c>
      <c r="AH5" s="18">
        <v>10.196129750067437</v>
      </c>
      <c r="AI5" s="18">
        <v>10.156487936118916</v>
      </c>
      <c r="AJ5" s="18">
        <v>10.826511263012629</v>
      </c>
      <c r="AK5" s="18">
        <v>10.700389900278438</v>
      </c>
      <c r="AL5" s="18">
        <v>11.022072512641335</v>
      </c>
      <c r="AM5" s="18">
        <v>10.174487083196205</v>
      </c>
      <c r="AN5" s="18">
        <v>10.89</v>
      </c>
      <c r="AO5" s="18">
        <v>10.69</v>
      </c>
      <c r="AP5" s="18">
        <v>11.66</v>
      </c>
      <c r="AQ5" s="18">
        <v>10.44</v>
      </c>
      <c r="AR5" s="18">
        <v>10.37</v>
      </c>
      <c r="AS5" s="18">
        <v>11.32</v>
      </c>
      <c r="AT5" s="18">
        <v>11.05</v>
      </c>
      <c r="AU5" s="18">
        <v>10.98</v>
      </c>
      <c r="AV5" s="18">
        <v>11.62</v>
      </c>
      <c r="AW5" s="18">
        <v>11.3</v>
      </c>
      <c r="AX5" s="18">
        <v>11.6</v>
      </c>
      <c r="AY5" s="18">
        <v>11.87</v>
      </c>
      <c r="AZ5" s="18">
        <v>11.04</v>
      </c>
      <c r="BA5" s="18">
        <v>10.6</v>
      </c>
      <c r="BB5" s="18">
        <v>11.45</v>
      </c>
      <c r="BC5" s="18">
        <v>11.99</v>
      </c>
      <c r="BD5" s="18">
        <v>11.62</v>
      </c>
      <c r="BE5" s="18">
        <v>11.95</v>
      </c>
      <c r="BF5" s="18">
        <v>10.95</v>
      </c>
      <c r="BG5" s="18">
        <v>12.12</v>
      </c>
      <c r="BH5" s="18">
        <v>11.91</v>
      </c>
      <c r="BI5" s="18">
        <v>11.66</v>
      </c>
      <c r="BJ5" s="18">
        <v>12.54</v>
      </c>
      <c r="BK5" s="18">
        <v>12.34</v>
      </c>
      <c r="BL5" s="18">
        <v>11.92</v>
      </c>
      <c r="BM5" s="18">
        <v>11.9</v>
      </c>
      <c r="BN5" s="18">
        <v>12.53</v>
      </c>
      <c r="BO5" s="18">
        <v>12.39</v>
      </c>
      <c r="BP5" s="18">
        <v>12.18</v>
      </c>
      <c r="BQ5" s="18">
        <v>11.62</v>
      </c>
      <c r="BR5" s="18">
        <v>12.84</v>
      </c>
      <c r="BS5" s="18">
        <v>12.74</v>
      </c>
      <c r="BT5" s="19">
        <v>12.89</v>
      </c>
    </row>
    <row r="6" spans="2:79" s="12" customFormat="1" ht="12" x14ac:dyDescent="0.2">
      <c r="B6" s="20" t="s">
        <v>5</v>
      </c>
      <c r="C6" s="13">
        <f>AVERAGE(C5:L5)</f>
        <v>10.030711242515684</v>
      </c>
      <c r="D6" s="13">
        <f>C6</f>
        <v>10.030711242515684</v>
      </c>
      <c r="E6" s="13">
        <f t="shared" ref="E6:L6" si="0">D6</f>
        <v>10.030711242515684</v>
      </c>
      <c r="F6" s="13">
        <f t="shared" si="0"/>
        <v>10.030711242515684</v>
      </c>
      <c r="G6" s="13">
        <f t="shared" si="0"/>
        <v>10.030711242515684</v>
      </c>
      <c r="H6" s="13">
        <f t="shared" si="0"/>
        <v>10.030711242515684</v>
      </c>
      <c r="I6" s="13">
        <f t="shared" si="0"/>
        <v>10.030711242515684</v>
      </c>
      <c r="J6" s="13">
        <f t="shared" si="0"/>
        <v>10.030711242515684</v>
      </c>
      <c r="K6" s="13">
        <f t="shared" si="0"/>
        <v>10.030711242515684</v>
      </c>
      <c r="L6" s="13">
        <f t="shared" si="0"/>
        <v>10.030711242515684</v>
      </c>
      <c r="M6" s="13">
        <f>AVERAGE(M5:V5)</f>
        <v>9.8368080565132523</v>
      </c>
      <c r="N6" s="13">
        <f>M6</f>
        <v>9.8368080565132523</v>
      </c>
      <c r="O6" s="13">
        <f t="shared" ref="O6:V6" si="1">N6</f>
        <v>9.8368080565132523</v>
      </c>
      <c r="P6" s="13">
        <f t="shared" si="1"/>
        <v>9.8368080565132523</v>
      </c>
      <c r="Q6" s="13">
        <f t="shared" si="1"/>
        <v>9.8368080565132523</v>
      </c>
      <c r="R6" s="13">
        <f t="shared" si="1"/>
        <v>9.8368080565132523</v>
      </c>
      <c r="S6" s="13">
        <f t="shared" si="1"/>
        <v>9.8368080565132523</v>
      </c>
      <c r="T6" s="13">
        <f t="shared" si="1"/>
        <v>9.8368080565132523</v>
      </c>
      <c r="U6" s="13">
        <f t="shared" si="1"/>
        <v>9.8368080565132523</v>
      </c>
      <c r="V6" s="13">
        <f t="shared" si="1"/>
        <v>9.8368080565132523</v>
      </c>
      <c r="W6" s="13">
        <f>AVERAGE(W5:AF5)</f>
        <v>9.910136018795864</v>
      </c>
      <c r="X6" s="13">
        <f>W6</f>
        <v>9.910136018795864</v>
      </c>
      <c r="Y6" s="13">
        <f t="shared" ref="Y6:AF6" si="2">X6</f>
        <v>9.910136018795864</v>
      </c>
      <c r="Z6" s="13">
        <f t="shared" si="2"/>
        <v>9.910136018795864</v>
      </c>
      <c r="AA6" s="13">
        <f t="shared" si="2"/>
        <v>9.910136018795864</v>
      </c>
      <c r="AB6" s="13">
        <f t="shared" si="2"/>
        <v>9.910136018795864</v>
      </c>
      <c r="AC6" s="13">
        <f t="shared" si="2"/>
        <v>9.910136018795864</v>
      </c>
      <c r="AD6" s="13">
        <f t="shared" si="2"/>
        <v>9.910136018795864</v>
      </c>
      <c r="AE6" s="13">
        <f t="shared" si="2"/>
        <v>9.910136018795864</v>
      </c>
      <c r="AF6" s="13">
        <f t="shared" si="2"/>
        <v>9.910136018795864</v>
      </c>
      <c r="AG6" s="13">
        <f>AVERAGE(AG5:AP5)</f>
        <v>10.624951302677228</v>
      </c>
      <c r="AH6" s="13">
        <f>AG6</f>
        <v>10.624951302677228</v>
      </c>
      <c r="AI6" s="13">
        <f t="shared" ref="AI6:AO6" si="3">AH6</f>
        <v>10.624951302677228</v>
      </c>
      <c r="AJ6" s="13">
        <f t="shared" si="3"/>
        <v>10.624951302677228</v>
      </c>
      <c r="AK6" s="13">
        <f t="shared" si="3"/>
        <v>10.624951302677228</v>
      </c>
      <c r="AL6" s="13">
        <f t="shared" si="3"/>
        <v>10.624951302677228</v>
      </c>
      <c r="AM6" s="13">
        <f t="shared" si="3"/>
        <v>10.624951302677228</v>
      </c>
      <c r="AN6" s="13">
        <f t="shared" si="3"/>
        <v>10.624951302677228</v>
      </c>
      <c r="AO6" s="13">
        <f t="shared" si="3"/>
        <v>10.624951302677228</v>
      </c>
      <c r="AP6" s="13">
        <f>AO6</f>
        <v>10.624951302677228</v>
      </c>
      <c r="AQ6" s="13">
        <f>AVERAGE(AQ5:AZ5)</f>
        <v>11.159000000000001</v>
      </c>
      <c r="AR6" s="13">
        <f>AQ6</f>
        <v>11.159000000000001</v>
      </c>
      <c r="AS6" s="13">
        <f t="shared" ref="AS6:AZ6" si="4">AR6</f>
        <v>11.159000000000001</v>
      </c>
      <c r="AT6" s="13">
        <f t="shared" si="4"/>
        <v>11.159000000000001</v>
      </c>
      <c r="AU6" s="13">
        <f t="shared" si="4"/>
        <v>11.159000000000001</v>
      </c>
      <c r="AV6" s="13">
        <f t="shared" si="4"/>
        <v>11.159000000000001</v>
      </c>
      <c r="AW6" s="13">
        <f t="shared" si="4"/>
        <v>11.159000000000001</v>
      </c>
      <c r="AX6" s="13">
        <f t="shared" si="4"/>
        <v>11.159000000000001</v>
      </c>
      <c r="AY6" s="13">
        <f t="shared" si="4"/>
        <v>11.159000000000001</v>
      </c>
      <c r="AZ6" s="13">
        <f t="shared" si="4"/>
        <v>11.159000000000001</v>
      </c>
      <c r="BA6" s="13">
        <f>AVERAGE(BA5:BJ5)</f>
        <v>11.678999999999998</v>
      </c>
      <c r="BB6" s="13">
        <f>BA6</f>
        <v>11.678999999999998</v>
      </c>
      <c r="BC6" s="13">
        <f t="shared" ref="BC6:BJ6" si="5">BB6</f>
        <v>11.678999999999998</v>
      </c>
      <c r="BD6" s="13">
        <f t="shared" si="5"/>
        <v>11.678999999999998</v>
      </c>
      <c r="BE6" s="13">
        <f t="shared" si="5"/>
        <v>11.678999999999998</v>
      </c>
      <c r="BF6" s="13">
        <f t="shared" si="5"/>
        <v>11.678999999999998</v>
      </c>
      <c r="BG6" s="13">
        <f t="shared" si="5"/>
        <v>11.678999999999998</v>
      </c>
      <c r="BH6" s="13">
        <f t="shared" si="5"/>
        <v>11.678999999999998</v>
      </c>
      <c r="BI6" s="13">
        <f t="shared" si="5"/>
        <v>11.678999999999998</v>
      </c>
      <c r="BJ6" s="13">
        <f t="shared" si="5"/>
        <v>11.678999999999998</v>
      </c>
      <c r="BK6" s="13">
        <f>AVERAGE(BK5:BT5)</f>
        <v>12.334999999999999</v>
      </c>
      <c r="BL6" s="13">
        <f>BK6</f>
        <v>12.334999999999999</v>
      </c>
      <c r="BM6" s="13">
        <f t="shared" ref="BM6:BT6" si="6">BL6</f>
        <v>12.334999999999999</v>
      </c>
      <c r="BN6" s="13">
        <f t="shared" si="6"/>
        <v>12.334999999999999</v>
      </c>
      <c r="BO6" s="13">
        <f t="shared" si="6"/>
        <v>12.334999999999999</v>
      </c>
      <c r="BP6" s="13">
        <f t="shared" si="6"/>
        <v>12.334999999999999</v>
      </c>
      <c r="BQ6" s="13">
        <f t="shared" si="6"/>
        <v>12.334999999999999</v>
      </c>
      <c r="BR6" s="13">
        <f t="shared" si="6"/>
        <v>12.334999999999999</v>
      </c>
      <c r="BS6" s="13">
        <f t="shared" si="6"/>
        <v>12.334999999999999</v>
      </c>
      <c r="BT6" s="21">
        <f t="shared" si="6"/>
        <v>12.334999999999999</v>
      </c>
    </row>
    <row r="7" spans="2:79" s="12" customFormat="1" ht="12" x14ac:dyDescent="0.2">
      <c r="B7" s="22" t="s">
        <v>6</v>
      </c>
      <c r="C7" s="23"/>
      <c r="D7" s="23"/>
      <c r="E7" s="23">
        <f>AVERAGE(C5:G5)</f>
        <v>10.008388309514334</v>
      </c>
      <c r="F7" s="23">
        <f t="shared" ref="F7:BQ7" si="7">AVERAGE(D5:H5)</f>
        <v>10.017444341512064</v>
      </c>
      <c r="G7" s="23">
        <f t="shared" si="7"/>
        <v>10.415807312486265</v>
      </c>
      <c r="H7" s="23">
        <f t="shared" si="7"/>
        <v>10.256958867723206</v>
      </c>
      <c r="I7" s="23">
        <f t="shared" si="7"/>
        <v>10.14914253380358</v>
      </c>
      <c r="J7" s="23">
        <f t="shared" si="7"/>
        <v>10.053034175517036</v>
      </c>
      <c r="K7" s="23">
        <f t="shared" si="7"/>
        <v>9.8335771634541889</v>
      </c>
      <c r="L7" s="23">
        <f t="shared" si="7"/>
        <v>9.6616568334008548</v>
      </c>
      <c r="M7" s="23">
        <f t="shared" si="7"/>
        <v>9.7978618741598797</v>
      </c>
      <c r="N7" s="23">
        <f t="shared" si="7"/>
        <v>9.7821789775579298</v>
      </c>
      <c r="O7" s="23">
        <f t="shared" si="7"/>
        <v>9.7207202932839696</v>
      </c>
      <c r="P7" s="23">
        <f t="shared" si="7"/>
        <v>9.8255227061730004</v>
      </c>
      <c r="Q7" s="23">
        <f t="shared" si="7"/>
        <v>9.8481669841270723</v>
      </c>
      <c r="R7" s="23">
        <f t="shared" si="7"/>
        <v>9.8010767571244788</v>
      </c>
      <c r="S7" s="23">
        <f t="shared" si="7"/>
        <v>9.856533406828536</v>
      </c>
      <c r="T7" s="23">
        <f t="shared" si="7"/>
        <v>9.9528958197425368</v>
      </c>
      <c r="U7" s="23">
        <f t="shared" si="7"/>
        <v>10.177136846165697</v>
      </c>
      <c r="V7" s="23">
        <f t="shared" si="7"/>
        <v>10.135499369482361</v>
      </c>
      <c r="W7" s="23">
        <f t="shared" si="7"/>
        <v>10.15729347265289</v>
      </c>
      <c r="X7" s="23">
        <f t="shared" si="7"/>
        <v>10.016689984946511</v>
      </c>
      <c r="Y7" s="23">
        <f t="shared" si="7"/>
        <v>9.9352750114414654</v>
      </c>
      <c r="Z7" s="23">
        <f t="shared" si="7"/>
        <v>9.6760416898653823</v>
      </c>
      <c r="AA7" s="23">
        <f t="shared" si="7"/>
        <v>9.6211832949466434</v>
      </c>
      <c r="AB7" s="23">
        <f t="shared" si="7"/>
        <v>9.7284254273263553</v>
      </c>
      <c r="AC7" s="23">
        <f t="shared" si="7"/>
        <v>9.9552400154403493</v>
      </c>
      <c r="AD7" s="23">
        <f t="shared" si="7"/>
        <v>9.8849970261502644</v>
      </c>
      <c r="AE7" s="23">
        <f t="shared" si="7"/>
        <v>10.023989094256756</v>
      </c>
      <c r="AF7" s="23">
        <f t="shared" si="7"/>
        <v>10.130964430667543</v>
      </c>
      <c r="AG7" s="23">
        <f t="shared" si="7"/>
        <v>10.038641413041962</v>
      </c>
      <c r="AH7" s="23">
        <f t="shared" si="7"/>
        <v>10.115554332789049</v>
      </c>
      <c r="AI7" s="23">
        <f t="shared" si="7"/>
        <v>10.362590686186946</v>
      </c>
      <c r="AJ7" s="23">
        <f t="shared" si="7"/>
        <v>10.580318272423751</v>
      </c>
      <c r="AK7" s="23">
        <f t="shared" si="7"/>
        <v>10.575989739049504</v>
      </c>
      <c r="AL7" s="23">
        <f t="shared" si="7"/>
        <v>10.722692151825722</v>
      </c>
      <c r="AM7" s="23">
        <f t="shared" si="7"/>
        <v>10.695389899223196</v>
      </c>
      <c r="AN7" s="23">
        <f t="shared" si="7"/>
        <v>10.887311919167507</v>
      </c>
      <c r="AO7" s="23">
        <f t="shared" si="7"/>
        <v>10.77089741663924</v>
      </c>
      <c r="AP7" s="23">
        <f t="shared" si="7"/>
        <v>10.809999999999999</v>
      </c>
      <c r="AQ7" s="23">
        <f t="shared" si="7"/>
        <v>10.895999999999999</v>
      </c>
      <c r="AR7" s="23">
        <f t="shared" si="7"/>
        <v>10.968</v>
      </c>
      <c r="AS7" s="23">
        <f t="shared" si="7"/>
        <v>10.831999999999999</v>
      </c>
      <c r="AT7" s="23">
        <f t="shared" si="7"/>
        <v>11.068</v>
      </c>
      <c r="AU7" s="23">
        <f t="shared" si="7"/>
        <v>11.254</v>
      </c>
      <c r="AV7" s="23">
        <f t="shared" si="7"/>
        <v>11.31</v>
      </c>
      <c r="AW7" s="23">
        <f t="shared" si="7"/>
        <v>11.474</v>
      </c>
      <c r="AX7" s="23">
        <f t="shared" si="7"/>
        <v>11.486000000000001</v>
      </c>
      <c r="AY7" s="23">
        <f t="shared" si="7"/>
        <v>11.282</v>
      </c>
      <c r="AZ7" s="23">
        <f t="shared" si="7"/>
        <v>11.312000000000001</v>
      </c>
      <c r="BA7" s="23">
        <f t="shared" si="7"/>
        <v>11.389999999999999</v>
      </c>
      <c r="BB7" s="23">
        <f t="shared" si="7"/>
        <v>11.34</v>
      </c>
      <c r="BC7" s="23">
        <f t="shared" si="7"/>
        <v>11.522</v>
      </c>
      <c r="BD7" s="23">
        <f t="shared" si="7"/>
        <v>11.591999999999999</v>
      </c>
      <c r="BE7" s="23">
        <f t="shared" si="7"/>
        <v>11.726000000000001</v>
      </c>
      <c r="BF7" s="23">
        <f t="shared" si="7"/>
        <v>11.709999999999999</v>
      </c>
      <c r="BG7" s="23">
        <f t="shared" si="7"/>
        <v>11.717999999999998</v>
      </c>
      <c r="BH7" s="23">
        <f t="shared" si="7"/>
        <v>11.836</v>
      </c>
      <c r="BI7" s="23">
        <f t="shared" si="7"/>
        <v>12.113999999999999</v>
      </c>
      <c r="BJ7" s="23">
        <f t="shared" si="7"/>
        <v>12.074000000000002</v>
      </c>
      <c r="BK7" s="23">
        <f t="shared" si="7"/>
        <v>12.071999999999999</v>
      </c>
      <c r="BL7" s="23">
        <f t="shared" si="7"/>
        <v>12.245999999999999</v>
      </c>
      <c r="BM7" s="23">
        <f t="shared" si="7"/>
        <v>12.215999999999999</v>
      </c>
      <c r="BN7" s="23">
        <f t="shared" si="7"/>
        <v>12.184000000000001</v>
      </c>
      <c r="BO7" s="23">
        <f t="shared" si="7"/>
        <v>12.123999999999999</v>
      </c>
      <c r="BP7" s="23">
        <f t="shared" si="7"/>
        <v>12.312000000000001</v>
      </c>
      <c r="BQ7" s="23">
        <f t="shared" si="7"/>
        <v>12.354000000000001</v>
      </c>
      <c r="BR7" s="23">
        <f t="shared" ref="BR7" si="8">AVERAGE(BP5:BT5)</f>
        <v>12.454000000000001</v>
      </c>
      <c r="BS7" s="23"/>
      <c r="BT7" s="24"/>
    </row>
    <row r="8" spans="2:79" x14ac:dyDescent="0.2">
      <c r="B8" s="25" t="s">
        <v>8</v>
      </c>
    </row>
    <row r="9" spans="2:79" x14ac:dyDescent="0.2">
      <c r="B9" s="10" t="s">
        <v>2</v>
      </c>
    </row>
    <row r="12" spans="2:79" x14ac:dyDescent="0.2">
      <c r="BK12" s="9"/>
    </row>
    <row r="48" spans="4:4" x14ac:dyDescent="0.2">
      <c r="D48" s="1" t="s">
        <v>0</v>
      </c>
    </row>
    <row r="50" spans="4:4" x14ac:dyDescent="0.2">
      <c r="D50" s="1" t="s">
        <v>1</v>
      </c>
    </row>
  </sheetData>
  <pageMargins left="0.7" right="0.7" top="0.75" bottom="0.75" header="0.3" footer="0.3"/>
  <pageSetup paperSize="9" orientation="portrait" verticalDpi="0" r:id="rId1"/>
  <ignoredErrors>
    <ignoredError sqref="C6 E7:BR7" formulaRange="1"/>
    <ignoredError sqref="BK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5.3.1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Serena</dc:creator>
  <cp:lastModifiedBy>Federico Bonandini</cp:lastModifiedBy>
  <dcterms:created xsi:type="dcterms:W3CDTF">2025-04-11T07:44:41Z</dcterms:created>
  <dcterms:modified xsi:type="dcterms:W3CDTF">2025-05-27T10:29:06Z</dcterms:modified>
</cp:coreProperties>
</file>