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/>
  <mc:AlternateContent xmlns:mc="http://schemas.openxmlformats.org/markup-compatibility/2006">
    <mc:Choice Requires="x15">
      <x15ac:absPath xmlns:x15ac="http://schemas.microsoft.com/office/spreadsheetml/2010/11/ac" url="E:\salvi\Rapporti Statistici\Rapporto Statistico 2025\Capitolo 3\xls\"/>
    </mc:Choice>
  </mc:AlternateContent>
  <xr:revisionPtr revIDLastSave="0" documentId="13_ncr:1_{C636294F-19D8-4E11-A614-3BE1F29473BF}" xr6:coauthVersionLast="47" xr6:coauthVersionMax="47" xr10:uidLastSave="{00000000-0000-0000-0000-000000000000}"/>
  <bookViews>
    <workbookView xWindow="28680" yWindow="-15" windowWidth="38640" windowHeight="21120" xr2:uid="{C1171356-77F2-43F4-8980-00DE6E0411E3}"/>
  </bookViews>
  <sheets>
    <sheet name="Fig. 3.1.28" sheetId="2" r:id="rId1"/>
    <sheet name="dati" sheetId="1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8" i="1" l="1"/>
  <c r="D9" i="1"/>
  <c r="C9" i="1"/>
  <c r="E9" i="1" s="1"/>
  <c r="E6" i="1"/>
  <c r="E7" i="1"/>
  <c r="E5" i="1"/>
</calcChain>
</file>

<file path=xl/sharedStrings.xml><?xml version="1.0" encoding="utf-8"?>
<sst xmlns="http://schemas.openxmlformats.org/spreadsheetml/2006/main" count="12" uniqueCount="10">
  <si>
    <t>0-17</t>
  </si>
  <si>
    <t>Stranieri</t>
  </si>
  <si>
    <t>Italiani</t>
  </si>
  <si>
    <t>Totale</t>
  </si>
  <si>
    <t>18-39</t>
  </si>
  <si>
    <t>40-64</t>
  </si>
  <si>
    <t>65+</t>
  </si>
  <si>
    <t>Persone espatriate per cittadinanza e classe di età. Veneto - Anno 2023</t>
  </si>
  <si>
    <t>Fonte: Elaborazioni dell'Ufficio di Statistica della Regione del Veneto su dati Istat</t>
  </si>
  <si>
    <t>Fig. 3.1.28 - Persone espatriate per cittadinanza e classe di età. Veneto - Anno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</si>
</sst>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 x14ac:knownFonts="1">
    <font>
      <sz val="10"/>
      <name val="Arial"/>
    </font>
    <font>
      <b/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i/>
      <sz val="8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/>
    <xf numFmtId="0" fontId="2" fillId="0" borderId="0" xfId="0" applyFont="1"/>
    <xf numFmtId="164" fontId="2" fillId="0" borderId="0" xfId="0" applyNumberFormat="1" applyFont="1"/>
    <xf numFmtId="0" fontId="2" fillId="0" borderId="1" xfId="0" applyFont="1" applyBorder="1"/>
    <xf numFmtId="0" fontId="3" fillId="0" borderId="1" xfId="0" applyFont="1" applyBorder="1"/>
    <xf numFmtId="0" fontId="4" fillId="0" borderId="0" xfId="0" applyFont="1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dati!$C$4</c:f>
              <c:strCache>
                <c:ptCount val="1"/>
                <c:pt idx="0">
                  <c:v>Stranieri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dati!$B$5:$B$8</c:f>
              <c:strCache>
                <c:ptCount val="4"/>
                <c:pt idx="0">
                  <c:v>0-17</c:v>
                </c:pt>
                <c:pt idx="1">
                  <c:v>18-39</c:v>
                </c:pt>
                <c:pt idx="2">
                  <c:v>40-64</c:v>
                </c:pt>
                <c:pt idx="3">
                  <c:v>65+</c:v>
                </c:pt>
              </c:strCache>
            </c:strRef>
          </c:cat>
          <c:val>
            <c:numRef>
              <c:f>dati!$C$5:$C$8</c:f>
              <c:numCache>
                <c:formatCode>General</c:formatCode>
                <c:ptCount val="4"/>
                <c:pt idx="0">
                  <c:v>533</c:v>
                </c:pt>
                <c:pt idx="1">
                  <c:v>1746</c:v>
                </c:pt>
                <c:pt idx="2">
                  <c:v>1725</c:v>
                </c:pt>
                <c:pt idx="3">
                  <c:v>933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6E8-4782-97A5-49FCBE1A4B26}"/>
            </c:ext>
          </c:extLst>
        </c:ser>
        <c:ser>
          <c:idx val="1"/>
          <c:order val="1"/>
          <c:tx>
            <c:strRef>
              <c:f>dati!$D$4</c:f>
              <c:strCache>
                <c:ptCount val="1"/>
                <c:pt idx="0">
                  <c:v>Italiani</c:v>
                </c:pt>
              </c:strCache>
            </c:strRef>
          </c:tx>
          <c:spPr>
            <a:solidFill>
              <a:schemeClr val="accent4">
                <a:lumMod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dati!$B$5:$B$8</c:f>
              <c:strCache>
                <c:ptCount val="4"/>
                <c:pt idx="0">
                  <c:v>0-17</c:v>
                </c:pt>
                <c:pt idx="1">
                  <c:v>18-39</c:v>
                </c:pt>
                <c:pt idx="2">
                  <c:v>40-64</c:v>
                </c:pt>
                <c:pt idx="3">
                  <c:v>65+</c:v>
                </c:pt>
              </c:strCache>
            </c:strRef>
          </c:cat>
          <c:val>
            <c:numRef>
              <c:f>dati!$D$5:$D$8</c:f>
              <c:numCache>
                <c:formatCode>General</c:formatCode>
                <c:ptCount val="4"/>
                <c:pt idx="0">
                  <c:v>1606</c:v>
                </c:pt>
                <c:pt idx="1">
                  <c:v>5584</c:v>
                </c:pt>
                <c:pt idx="2">
                  <c:v>2206</c:v>
                </c:pt>
                <c:pt idx="3">
                  <c:v>409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6E8-4782-97A5-49FCBE1A4B2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1006885904"/>
        <c:axId val="1006886232"/>
      </c:barChart>
      <c:catAx>
        <c:axId val="10068859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bg2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it-IT"/>
          </a:p>
        </c:txPr>
        <c:crossAx val="1006886232"/>
        <c:crosses val="autoZero"/>
        <c:auto val="1"/>
        <c:lblAlgn val="ctr"/>
        <c:lblOffset val="100"/>
        <c:noMultiLvlLbl val="0"/>
      </c:catAx>
      <c:valAx>
        <c:axId val="1006886232"/>
        <c:scaling>
          <c:orientation val="minMax"/>
          <c:max val="6000"/>
          <c:min val="0"/>
        </c:scaling>
        <c:delete val="0"/>
        <c:axPos val="l"/>
        <c:numFmt formatCode="#,##0" sourceLinked="0"/>
        <c:majorTickMark val="none"/>
        <c:minorTickMark val="none"/>
        <c:tickLblPos val="nextTo"/>
        <c:spPr>
          <a:noFill/>
          <a:ln>
            <a:solidFill>
              <a:schemeClr val="bg2">
                <a:lumMod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it-IT"/>
          </a:p>
        </c:txPr>
        <c:crossAx val="1006885904"/>
        <c:crosses val="autoZero"/>
        <c:crossBetween val="between"/>
        <c:majorUnit val="500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2"/>
    </a:solidFill>
    <a:ln w="9525" cap="flat" cmpd="sng" algn="ctr">
      <a:noFill/>
      <a:round/>
    </a:ln>
    <a:effectLst/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</xdr:row>
      <xdr:rowOff>0</xdr:rowOff>
    </xdr:from>
    <xdr:to>
      <xdr:col>8</xdr:col>
      <xdr:colOff>304800</xdr:colOff>
      <xdr:row>19</xdr:row>
      <xdr:rowOff>60960</xdr:rowOff>
    </xdr:to>
    <xdr:graphicFrame macro="">
      <xdr:nvGraphicFramePr>
        <xdr:cNvPr id="3" name="Grafico 2">
          <a:extLst>
            <a:ext uri="{FF2B5EF4-FFF2-40B4-BE49-F238E27FC236}">
              <a16:creationId xmlns:a16="http://schemas.microsoft.com/office/drawing/2014/main" id="{6CD64383-E617-47B1-89E3-6F7C7135C82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RS2025">
  <a:themeElements>
    <a:clrScheme name="RS2025">
      <a:dk1>
        <a:srgbClr val="000000"/>
      </a:dk1>
      <a:lt1>
        <a:srgbClr val="000000"/>
      </a:lt1>
      <a:dk2>
        <a:srgbClr val="000000"/>
      </a:dk2>
      <a:lt2>
        <a:srgbClr val="FFFFFF"/>
      </a:lt2>
      <a:accent1>
        <a:srgbClr val="254992"/>
      </a:accent1>
      <a:accent2>
        <a:srgbClr val="008F74"/>
      </a:accent2>
      <a:accent3>
        <a:srgbClr val="D30240"/>
      </a:accent3>
      <a:accent4>
        <a:srgbClr val="F39200"/>
      </a:accent4>
      <a:accent5>
        <a:srgbClr val="951B81"/>
      </a:accent5>
      <a:accent6>
        <a:srgbClr val="000000"/>
      </a:accent6>
      <a:hlink>
        <a:srgbClr val="000000"/>
      </a:hlink>
      <a:folHlink>
        <a:srgbClr val="000000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2ED678-884A-451F-87D2-46E8F7BB2C83}">
  <dimension ref="B2:B22"/>
  <sheetViews>
    <sheetView showGridLines="0" tabSelected="1" workbookViewId="0">
      <selection activeCell="F57" sqref="F57"/>
    </sheetView>
  </sheetViews>
  <sheetFormatPr defaultRowHeight="12.75" x14ac:dyDescent="0.2"/>
  <sheetData>
    <row r="2" spans="2:2" x14ac:dyDescent="0.2">
      <c r="B2" s="1" t="s">
        <v>9</v>
      </c>
    </row>
    <row r="22" spans="2:2" x14ac:dyDescent="0.2">
      <c r="B22" s="6" t="s">
        <v>8</v>
      </c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8DC5AE-00E3-4E65-8FA7-91328935AC26}">
  <dimension ref="B2:G12"/>
  <sheetViews>
    <sheetView topLeftCell="C1" workbookViewId="0">
      <selection activeCell="D30" sqref="D30"/>
    </sheetView>
  </sheetViews>
  <sheetFormatPr defaultColWidth="8.85546875" defaultRowHeight="12" x14ac:dyDescent="0.2"/>
  <cols>
    <col min="1" max="16384" width="8.85546875" style="2"/>
  </cols>
  <sheetData>
    <row r="2" spans="2:7" ht="12.75" x14ac:dyDescent="0.2">
      <c r="B2" s="1" t="s">
        <v>7</v>
      </c>
    </row>
    <row r="3" spans="2:7" x14ac:dyDescent="0.2">
      <c r="B3" s="4"/>
      <c r="C3" s="4"/>
      <c r="D3" s="4"/>
      <c r="E3" s="4"/>
    </row>
    <row r="4" spans="2:7" x14ac:dyDescent="0.2">
      <c r="B4" s="4"/>
      <c r="C4" s="4" t="s">
        <v>1</v>
      </c>
      <c r="D4" s="4" t="s">
        <v>2</v>
      </c>
      <c r="E4" s="4" t="s">
        <v>3</v>
      </c>
    </row>
    <row r="5" spans="2:7" x14ac:dyDescent="0.2">
      <c r="B5" s="2" t="s">
        <v>0</v>
      </c>
      <c r="C5" s="2">
        <v>533</v>
      </c>
      <c r="D5" s="2">
        <v>1606</v>
      </c>
      <c r="E5" s="2">
        <f>C5+D5</f>
        <v>2139</v>
      </c>
      <c r="G5" s="3"/>
    </row>
    <row r="6" spans="2:7" x14ac:dyDescent="0.2">
      <c r="B6" s="2" t="s">
        <v>4</v>
      </c>
      <c r="C6" s="2">
        <v>1746</v>
      </c>
      <c r="D6" s="2">
        <v>5584</v>
      </c>
      <c r="E6" s="2">
        <f t="shared" ref="E6:E9" si="0">C6+D6</f>
        <v>7330</v>
      </c>
      <c r="G6" s="3"/>
    </row>
    <row r="7" spans="2:7" x14ac:dyDescent="0.2">
      <c r="B7" s="2" t="s">
        <v>5</v>
      </c>
      <c r="C7" s="2">
        <v>1725</v>
      </c>
      <c r="D7" s="2">
        <v>2206</v>
      </c>
      <c r="E7" s="2">
        <f t="shared" si="0"/>
        <v>3931</v>
      </c>
      <c r="G7" s="3"/>
    </row>
    <row r="8" spans="2:7" x14ac:dyDescent="0.2">
      <c r="B8" s="2" t="s">
        <v>6</v>
      </c>
      <c r="C8" s="2">
        <v>933</v>
      </c>
      <c r="D8" s="2">
        <v>409</v>
      </c>
      <c r="E8" s="2">
        <f t="shared" si="0"/>
        <v>1342</v>
      </c>
      <c r="G8" s="3"/>
    </row>
    <row r="9" spans="2:7" x14ac:dyDescent="0.2">
      <c r="B9" s="5" t="s">
        <v>3</v>
      </c>
      <c r="C9" s="5">
        <f>SUM(C5:C8)</f>
        <v>4937</v>
      </c>
      <c r="D9" s="5">
        <f>SUM(D5:D8)</f>
        <v>9805</v>
      </c>
      <c r="E9" s="4">
        <f t="shared" si="0"/>
        <v>14742</v>
      </c>
      <c r="G9" s="3"/>
    </row>
    <row r="10" spans="2:7" x14ac:dyDescent="0.2">
      <c r="D10" s="3"/>
    </row>
    <row r="12" spans="2:7" x14ac:dyDescent="0.2">
      <c r="B12" s="6" t="s">
        <v>8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Fig. 3.1.28</vt:lpstr>
      <vt:lpstr>dati</vt:lpstr>
    </vt:vector>
  </TitlesOfParts>
  <Company>Regione del Veneto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Patrizia Veclani</dc:creator>
  <cp:lastModifiedBy>Federico Bonandini</cp:lastModifiedBy>
  <dcterms:created xsi:type="dcterms:W3CDTF">2024-12-17T10:10:35Z</dcterms:created>
  <dcterms:modified xsi:type="dcterms:W3CDTF">2025-05-23T11:20:39Z</dcterms:modified>
</cp:coreProperties>
</file>