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Pubblicazioni\RapportoStatistico\RapportoStatistico2025\Cartelle personali\Sociale - Cap 3\"/>
    </mc:Choice>
  </mc:AlternateContent>
  <xr:revisionPtr revIDLastSave="0" documentId="8_{D3A006BB-7D35-4C38-BAD4-1779E2C60280}" xr6:coauthVersionLast="36" xr6:coauthVersionMax="36" xr10:uidLastSave="{00000000-0000-0000-0000-000000000000}"/>
  <bookViews>
    <workbookView xWindow="0" yWindow="0" windowWidth="23040" windowHeight="8184" xr2:uid="{346E6425-FBA3-40CB-BF3B-C97869DDF732}"/>
  </bookViews>
  <sheets>
    <sheet name="graf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M15" i="2" s="1"/>
  <c r="E16" i="2"/>
  <c r="H16" i="2"/>
  <c r="I16" i="2"/>
  <c r="L16" i="2"/>
  <c r="M16" i="2"/>
  <c r="D7" i="2"/>
  <c r="C7" i="2"/>
</calcChain>
</file>

<file path=xl/sharedStrings.xml><?xml version="1.0" encoding="utf-8"?>
<sst xmlns="http://schemas.openxmlformats.org/spreadsheetml/2006/main" count="27" uniqueCount="15">
  <si>
    <t>Popolazione italiana residente</t>
  </si>
  <si>
    <t>Popolazione straniera residente</t>
  </si>
  <si>
    <t>Totale</t>
  </si>
  <si>
    <t>Italiani dalla nascita</t>
  </si>
  <si>
    <t>Italiani acquisiti</t>
  </si>
  <si>
    <t>Nati in Italia</t>
  </si>
  <si>
    <t>Nati all'estero</t>
  </si>
  <si>
    <t>Veneto</t>
  </si>
  <si>
    <t>Italia</t>
  </si>
  <si>
    <t>Italiani</t>
  </si>
  <si>
    <t>Stranieri</t>
  </si>
  <si>
    <t>(*) Gli italiani includono le acquisizioni di cittadinanza.</t>
  </si>
  <si>
    <t>Fonte: Elaborazioni dell'Ufficio di Statistica della Regione del Veneto su dati Istat</t>
  </si>
  <si>
    <t>Popolazione residente per cittadinanza(*) e luogo di nascita. Veneto - Anno 2021</t>
  </si>
  <si>
    <t>Fig. 3.1.21 - Popolazione residente per cittadinanza(*) e luogo di nascita. Veneto -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</si>
</sst>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rgb="FF000000"/>
      <name val="Courier New"/>
      <family val="3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/>
    <xf numFmtId="3" fontId="4" fillId="0" borderId="0" xfId="0" applyNumberFormat="1" applyFont="1"/>
    <xf numFmtId="0" fontId="5" fillId="0" borderId="0" xfId="0" applyFont="1"/>
    <xf numFmtId="0" fontId="6" fillId="0" borderId="0" xfId="0" applyFont="1" applyFill="1" applyBorder="1"/>
    <xf numFmtId="0" fontId="7" fillId="0" borderId="0" xfId="0" applyFont="1"/>
    <xf numFmtId="0" fontId="5" fillId="0" borderId="1" xfId="0" applyFont="1" applyBorder="1"/>
    <xf numFmtId="0" fontId="5" fillId="0" borderId="8" xfId="0" applyFont="1" applyBorder="1"/>
    <xf numFmtId="0" fontId="6" fillId="0" borderId="1" xfId="0" applyFont="1" applyFill="1" applyBorder="1"/>
    <xf numFmtId="0" fontId="5" fillId="0" borderId="0" xfId="0" applyFont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0" xfId="0" applyFont="1" applyFill="1" applyBorder="1"/>
    <xf numFmtId="0" fontId="6" fillId="0" borderId="2" xfId="0" applyFont="1" applyFill="1" applyBorder="1"/>
    <xf numFmtId="0" fontId="5" fillId="0" borderId="2" xfId="0" applyFont="1" applyFill="1" applyBorder="1"/>
    <xf numFmtId="0" fontId="5" fillId="0" borderId="2" xfId="0" applyFont="1" applyBorder="1"/>
    <xf numFmtId="0" fontId="5" fillId="0" borderId="1" xfId="0" applyFont="1" applyFill="1" applyBorder="1"/>
    <xf numFmtId="0" fontId="5" fillId="0" borderId="6" xfId="0" applyFont="1" applyFill="1" applyBorder="1"/>
    <xf numFmtId="0" fontId="5" fillId="0" borderId="6" xfId="0" applyFont="1" applyBorder="1"/>
    <xf numFmtId="0" fontId="8" fillId="0" borderId="0" xfId="0" applyFo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7215666051819"/>
          <c:y val="0.15139399241761448"/>
          <c:w val="0.75345504670858221"/>
          <c:h val="0.83089348206474212"/>
        </c:manualLayout>
      </c:layout>
      <c:doughnutChart>
        <c:varyColors val="1"/>
        <c:ser>
          <c:idx val="0"/>
          <c:order val="0"/>
          <c:tx>
            <c:strRef>
              <c:f>dati!$B$7</c:f>
              <c:strCache>
                <c:ptCount val="1"/>
                <c:pt idx="0">
                  <c:v>Italiani</c:v>
                </c:pt>
              </c:strCache>
            </c:strRef>
          </c:tx>
          <c:dPt>
            <c:idx val="0"/>
            <c:bubble3D val="0"/>
            <c:explosion val="4"/>
            <c:spPr>
              <a:solidFill>
                <a:schemeClr val="accent4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12-4AB6-B199-3950547AAEC0}"/>
              </c:ext>
            </c:extLst>
          </c:dPt>
          <c:dPt>
            <c:idx val="1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12-4AB6-B199-3950547AAEC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12-4AB6-B199-3950547AAEC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dati!$C$6:$D$6</c:f>
              <c:strCache>
                <c:ptCount val="2"/>
                <c:pt idx="0">
                  <c:v>Nati in Italia</c:v>
                </c:pt>
                <c:pt idx="1">
                  <c:v>Nati all'estero</c:v>
                </c:pt>
              </c:strCache>
            </c:strRef>
          </c:cat>
          <c:val>
            <c:numRef>
              <c:f>dati!$C$7:$D$7</c:f>
              <c:numCache>
                <c:formatCode>General</c:formatCode>
                <c:ptCount val="2"/>
                <c:pt idx="0">
                  <c:v>4144385</c:v>
                </c:pt>
                <c:pt idx="1">
                  <c:v>210241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12-4AB6-B199-3950547AAEC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Stranieri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</c:spPr>
          <c:dPt>
            <c:idx val="0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812-4AB6-B199-3950547AAEC0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7812-4AB6-B199-3950547AAEC0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bg2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7812-4AB6-B199-3950547AAEC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12-4AB6-B199-3950547AAEC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dati!$C$6:$D$6</c:f>
              <c:strCache>
                <c:ptCount val="2"/>
                <c:pt idx="0">
                  <c:v>Nati in Italia</c:v>
                </c:pt>
                <c:pt idx="1">
                  <c:v>Nati all'estero</c:v>
                </c:pt>
              </c:strCache>
            </c:strRef>
          </c:cat>
          <c:val>
            <c:numRef>
              <c:f>dati!$C$8:$D$8</c:f>
              <c:numCache>
                <c:formatCode>General</c:formatCode>
                <c:ptCount val="2"/>
                <c:pt idx="0">
                  <c:v>90707</c:v>
                </c:pt>
                <c:pt idx="1">
                  <c:v>402412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12-4AB6-B199-3950547AA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601980</xdr:colOff>
      <xdr:row>3</xdr:row>
      <xdr:rowOff>87630</xdr:rowOff>
    </xdr:from>
    <xdr:to>
      <xdr:col>5</xdr:col>
      <xdr:colOff>236220</xdr:colOff>
      <xdr:row>19</xdr:row>
      <xdr:rowOff>148590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57EE919-01A1-42B0-9245-0C06183DD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601980</xdr:colOff>
      <xdr:row>15</xdr:row>
      <xdr:rowOff>76200</xdr:rowOff>
    </xdr:from>
    <xdr:to>
      <xdr:col>3</xdr:col>
      <xdr:colOff>624840</xdr:colOff>
      <xdr:row>16</xdr:row>
      <xdr:rowOff>166370</xdr:rowOff>
    </xdr:to>
    <xdr:sp macro="" textlink="">
      <xdr:nvSpPr>
        <xdr:cNvPr id="3" name="CasellaDiTesto 3">
          <a:extLst>
            <a:ext uri="{FF2B5EF4-FFF2-40B4-BE49-F238E27FC236}">
              <a16:creationId xmlns:a16="http://schemas.microsoft.com/office/drawing/2014/main" id="{DF70DEF9-3062-495A-B1FD-5F4DAE1C65CE}"/>
            </a:ext>
          </a:extLst>
        </xdr:cNvPr>
        <xdr:cNvSpPr txBox="1"/>
      </xdr:nvSpPr>
      <xdr:spPr>
        <a:xfrm>
          <a:off x="1821180" y="5273040"/>
          <a:ext cx="754380" cy="2578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900">
              <a:solidFill>
                <a:schemeClr val="bg2"/>
              </a:solidFill>
              <a:latin typeface="Arial" panose="020B0604020202020204" pitchFamily="34" charset="0"/>
              <a:cs typeface="Arial" panose="020B0604020202020204" pitchFamily="34" charset="0"/>
            </a:rPr>
            <a:t>Italiani</a:t>
          </a:r>
        </a:p>
      </xdr:txBody>
    </xdr:sp>
    <xdr:clientData/>
  </xdr:twoCellAnchor>
  <xdr:twoCellAnchor>
    <xdr:from>
      <xdr:col>2</xdr:col>
      <xdr:colOff>563880</xdr:colOff>
      <xdr:row>17</xdr:row>
      <xdr:rowOff>76200</xdr:rowOff>
    </xdr:from>
    <xdr:to>
      <xdr:col>3</xdr:col>
      <xdr:colOff>586740</xdr:colOff>
      <xdr:row>18</xdr:row>
      <xdr:rowOff>166370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CD1DC9D3-C5C3-49AD-A081-262D5D38E4E5}"/>
            </a:ext>
          </a:extLst>
        </xdr:cNvPr>
        <xdr:cNvSpPr txBox="1"/>
      </xdr:nvSpPr>
      <xdr:spPr>
        <a:xfrm>
          <a:off x="1783080" y="5608320"/>
          <a:ext cx="754380" cy="2578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9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Stranieri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2E8CD-1F11-48B0-BD3A-876E01D4850A}">
  <dimension ref="B3:C31"/>
  <sheetViews>
    <sheetView showGridLines="0" tabSelected="1" workbookViewId="0">
      <selection activeCell="K15" sqref="K15"/>
    </sheetView>
  </sheetViews>
  <sheetFormatPr defaultRowHeight="13.2" x14ac:dyDescent="0.25"/>
  <cols>
    <col min="3" max="3" width="10.6640625" customWidth="1"/>
    <col min="4" max="4" width="12.109375" customWidth="1"/>
    <col min="5" max="5" width="11.33203125" customWidth="1"/>
    <col min="6" max="6" width="11.44140625" customWidth="1"/>
  </cols>
  <sheetData>
    <row r="3" spans="2:2" x14ac:dyDescent="0.25">
      <c r="B3" s="3" t="s">
        <v>14</v>
      </c>
    </row>
    <row r="21" spans="2:3" x14ac:dyDescent="0.25">
      <c r="B21" s="4" t="s">
        <v>11</v>
      </c>
    </row>
    <row r="23" spans="2:3" x14ac:dyDescent="0.25">
      <c r="B23" s="23" t="s">
        <v>12</v>
      </c>
    </row>
    <row r="29" spans="2:3" x14ac:dyDescent="0.25">
      <c r="C29" s="5"/>
    </row>
    <row r="30" spans="2:3" x14ac:dyDescent="0.25">
      <c r="B30" s="1"/>
      <c r="C30" s="5"/>
    </row>
    <row r="31" spans="2:3" x14ac:dyDescent="0.25">
      <c r="B31" s="1"/>
      <c r="C31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000BD-E425-409E-8446-E48393E3D9DD}">
  <dimension ref="B3:M20"/>
  <sheetViews>
    <sheetView workbookViewId="0">
      <selection activeCell="I23" sqref="I23"/>
    </sheetView>
  </sheetViews>
  <sheetFormatPr defaultRowHeight="11.4" x14ac:dyDescent="0.2"/>
  <cols>
    <col min="1" max="3" width="8.88671875" style="6"/>
    <col min="4" max="4" width="12.21875" style="6" customWidth="1"/>
    <col min="5" max="16384" width="8.88671875" style="6"/>
  </cols>
  <sheetData>
    <row r="3" spans="2:13" ht="12" x14ac:dyDescent="0.25">
      <c r="B3" s="8" t="s">
        <v>13</v>
      </c>
    </row>
    <row r="5" spans="2:13" x14ac:dyDescent="0.2">
      <c r="B5" s="9"/>
      <c r="C5" s="24"/>
      <c r="D5" s="24"/>
    </row>
    <row r="6" spans="2:13" x14ac:dyDescent="0.2">
      <c r="C6" s="10" t="s">
        <v>5</v>
      </c>
      <c r="D6" s="10" t="s">
        <v>6</v>
      </c>
    </row>
    <row r="7" spans="2:13" x14ac:dyDescent="0.2">
      <c r="B7" s="6" t="s">
        <v>9</v>
      </c>
      <c r="C7" s="6">
        <f>dati!C15+dati!F15</f>
        <v>4144385</v>
      </c>
      <c r="D7" s="6">
        <f>dati!D15+dati!G15</f>
        <v>210241</v>
      </c>
    </row>
    <row r="8" spans="2:13" x14ac:dyDescent="0.2">
      <c r="B8" s="9" t="s">
        <v>10</v>
      </c>
      <c r="C8" s="11">
        <v>90707</v>
      </c>
      <c r="D8" s="11">
        <v>402412</v>
      </c>
    </row>
    <row r="11" spans="2:13" x14ac:dyDescent="0.2">
      <c r="B11" s="9"/>
    </row>
    <row r="12" spans="2:13" x14ac:dyDescent="0.2">
      <c r="C12" s="25" t="s">
        <v>0</v>
      </c>
      <c r="D12" s="25"/>
      <c r="E12" s="25"/>
      <c r="F12" s="25"/>
      <c r="G12" s="25"/>
      <c r="H12" s="25"/>
      <c r="I12" s="26"/>
      <c r="J12" s="27" t="s">
        <v>1</v>
      </c>
      <c r="K12" s="28"/>
      <c r="L12" s="29"/>
      <c r="M12" s="33" t="s">
        <v>2</v>
      </c>
    </row>
    <row r="13" spans="2:13" x14ac:dyDescent="0.2">
      <c r="C13" s="36" t="s">
        <v>3</v>
      </c>
      <c r="D13" s="36"/>
      <c r="E13" s="37"/>
      <c r="F13" s="38" t="s">
        <v>4</v>
      </c>
      <c r="G13" s="36"/>
      <c r="H13" s="37"/>
      <c r="I13" s="6" t="s">
        <v>2</v>
      </c>
      <c r="J13" s="30"/>
      <c r="K13" s="31"/>
      <c r="L13" s="32"/>
      <c r="M13" s="34"/>
    </row>
    <row r="14" spans="2:13" ht="22.8" x14ac:dyDescent="0.2">
      <c r="B14" s="12"/>
      <c r="C14" s="13" t="s">
        <v>5</v>
      </c>
      <c r="D14" s="13" t="s">
        <v>6</v>
      </c>
      <c r="E14" s="13" t="s">
        <v>2</v>
      </c>
      <c r="F14" s="14" t="s">
        <v>5</v>
      </c>
      <c r="G14" s="13" t="s">
        <v>6</v>
      </c>
      <c r="H14" s="15" t="s">
        <v>2</v>
      </c>
      <c r="I14" s="13"/>
      <c r="J14" s="14" t="s">
        <v>5</v>
      </c>
      <c r="K14" s="13" t="s">
        <v>6</v>
      </c>
      <c r="L14" s="13" t="s">
        <v>2</v>
      </c>
      <c r="M14" s="35"/>
    </row>
    <row r="15" spans="2:13" x14ac:dyDescent="0.2">
      <c r="B15" s="6" t="s">
        <v>7</v>
      </c>
      <c r="C15" s="7">
        <v>4096014</v>
      </c>
      <c r="D15" s="7">
        <v>69838</v>
      </c>
      <c r="E15" s="16">
        <v>4165852</v>
      </c>
      <c r="F15" s="17">
        <v>48371</v>
      </c>
      <c r="G15" s="7">
        <v>140403</v>
      </c>
      <c r="H15" s="16">
        <v>188774</v>
      </c>
      <c r="I15" s="18">
        <f>E15+H15</f>
        <v>4354626</v>
      </c>
      <c r="J15" s="17">
        <v>90707</v>
      </c>
      <c r="K15" s="7">
        <v>402412</v>
      </c>
      <c r="L15" s="16">
        <v>493119</v>
      </c>
      <c r="M15" s="19">
        <f>I15+L15</f>
        <v>4847745</v>
      </c>
    </row>
    <row r="16" spans="2:13" x14ac:dyDescent="0.2">
      <c r="B16" s="9" t="s">
        <v>8</v>
      </c>
      <c r="C16" s="20">
        <v>51648273</v>
      </c>
      <c r="D16" s="20">
        <v>811969</v>
      </c>
      <c r="E16" s="20">
        <f>C16+D16</f>
        <v>52460242</v>
      </c>
      <c r="F16" s="21">
        <v>368238</v>
      </c>
      <c r="G16" s="20">
        <v>1170937</v>
      </c>
      <c r="H16" s="20">
        <f>F16+G16</f>
        <v>1539175</v>
      </c>
      <c r="I16" s="21">
        <f>E16+H16</f>
        <v>53999417</v>
      </c>
      <c r="J16" s="21">
        <v>852619</v>
      </c>
      <c r="K16" s="20">
        <v>4178097</v>
      </c>
      <c r="L16" s="20">
        <f>J16+K16</f>
        <v>5030716</v>
      </c>
      <c r="M16" s="22">
        <f>I16+L16</f>
        <v>59030133</v>
      </c>
    </row>
    <row r="19" spans="2:2" x14ac:dyDescent="0.2">
      <c r="B19" s="4" t="s">
        <v>11</v>
      </c>
    </row>
    <row r="20" spans="2:2" x14ac:dyDescent="0.2">
      <c r="B20" s="23" t="s">
        <v>12</v>
      </c>
    </row>
  </sheetData>
  <mergeCells count="6">
    <mergeCell ref="C5:D5"/>
    <mergeCell ref="C12:I12"/>
    <mergeCell ref="J12:L13"/>
    <mergeCell ref="M12:M14"/>
    <mergeCell ref="C13:E13"/>
    <mergeCell ref="F13:H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Patrizia Veclani</cp:lastModifiedBy>
  <dcterms:created xsi:type="dcterms:W3CDTF">2025-05-21T08:57:41Z</dcterms:created>
  <dcterms:modified xsi:type="dcterms:W3CDTF">2025-05-26T08:57:27Z</dcterms:modified>
</cp:coreProperties>
</file>