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85" windowWidth="15480" windowHeight="11640" activeTab="0"/>
  </bookViews>
  <sheets>
    <sheet name="fig. 12.18" sheetId="1" r:id="rId1"/>
  </sheets>
  <definedNames/>
  <calcPr fullCalcOnLoad="1"/>
</workbook>
</file>

<file path=xl/sharedStrings.xml><?xml version="1.0" encoding="utf-8"?>
<sst xmlns="http://schemas.openxmlformats.org/spreadsheetml/2006/main" count="45" uniqueCount="15">
  <si>
    <t>Previsione assunzione di laureati per categoria di specializzazione (valori %). Anno 2005</t>
  </si>
  <si>
    <t>Previsioni di assunzioni di laureati per categoria di specializzazione. Anno 2005</t>
  </si>
  <si>
    <t>Dirigenti e responsabili della gestione d'impresa</t>
  </si>
  <si>
    <t>Professioni specialistiche, intellettuali e scientifiche</t>
  </si>
  <si>
    <t>Professioni tecniche</t>
  </si>
  <si>
    <t>Professioni dell'amministrazione e della gestione di impresa</t>
  </si>
  <si>
    <t>Professioni operative dei servizi e delle vendite</t>
  </si>
  <si>
    <t>Professioni operative della produzione industriale</t>
  </si>
  <si>
    <t>Totale</t>
  </si>
  <si>
    <t>Veneto</t>
  </si>
  <si>
    <t>Toscana</t>
  </si>
  <si>
    <t>Italia</t>
  </si>
  <si>
    <t>Professioni operative dei servizi, delle vendite e della produzione industriale</t>
  </si>
  <si>
    <t>Fonte: Elaborazioni Regione Veneto - Direzione Sistema Statistico Regionale su dati Excelsior</t>
  </si>
  <si>
    <t>Fig. 12.18 - Previsioni di assunzioni di laureati per categoria di specializzazione. Veneto, Toscana e Italia - Anno 2005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</si>
</sst>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170" fontId="2" fillId="0" borderId="0" xfId="17" applyNumberFormat="1" applyFont="1" applyBorder="1" applyAlignment="1">
      <alignment/>
    </xf>
    <xf numFmtId="170" fontId="2" fillId="0" borderId="5" xfId="17" applyNumberFormat="1" applyFont="1" applyBorder="1" applyAlignment="1">
      <alignment/>
    </xf>
    <xf numFmtId="170" fontId="2" fillId="0" borderId="7" xfId="17" applyNumberFormat="1" applyFont="1" applyBorder="1" applyAlignment="1">
      <alignment/>
    </xf>
    <xf numFmtId="170" fontId="2" fillId="0" borderId="8" xfId="17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855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12.18'!$P$26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12.18'!$Q$25:$U$25</c:f>
              <c:strCache/>
            </c:strRef>
          </c:cat>
          <c:val>
            <c:numRef>
              <c:f>'fig. 12.18'!$Q$26:$U$26</c:f>
              <c:numCache/>
            </c:numRef>
          </c:val>
        </c:ser>
        <c:ser>
          <c:idx val="1"/>
          <c:order val="1"/>
          <c:tx>
            <c:strRef>
              <c:f>'fig. 12.18'!$P$27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12.18'!$Q$25:$U$25</c:f>
              <c:strCache/>
            </c:strRef>
          </c:cat>
          <c:val>
            <c:numRef>
              <c:f>'fig. 12.18'!$Q$27:$U$27</c:f>
              <c:numCache/>
            </c:numRef>
          </c:val>
        </c:ser>
        <c:ser>
          <c:idx val="2"/>
          <c:order val="2"/>
          <c:tx>
            <c:strRef>
              <c:f>'fig. 12.18'!$P$28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12.18'!$Q$25:$U$25</c:f>
              <c:strCache/>
            </c:strRef>
          </c:cat>
          <c:val>
            <c:numRef>
              <c:f>'fig. 12.18'!$Q$28:$U$28</c:f>
              <c:numCache/>
            </c:numRef>
          </c:val>
        </c:ser>
        <c:axId val="11004873"/>
        <c:axId val="31934994"/>
      </c:bar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  <c:max val="0.5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00487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125"/>
          <c:y val="0.909"/>
          <c:w val="0.5927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12</xdr:col>
      <xdr:colOff>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428625" y="390525"/>
        <a:ext cx="67056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1"/>
  <sheetViews>
    <sheetView tabSelected="1" zoomScaleSheetLayoutView="100" workbookViewId="0" topLeftCell="A1">
      <selection activeCell="C19" sqref="C19"/>
    </sheetView>
  </sheetViews>
  <sheetFormatPr defaultColWidth="9.140625" defaultRowHeight="12.75"/>
  <cols>
    <col min="1" max="1" width="6.421875" style="0" customWidth="1"/>
    <col min="14" max="15" width="4.7109375" style="0" customWidth="1"/>
    <col min="17" max="17" width="22.140625" style="0" customWidth="1"/>
    <col min="18" max="18" width="23.8515625" style="0" customWidth="1"/>
    <col min="19" max="19" width="18.28125" style="0" customWidth="1"/>
    <col min="20" max="20" width="28.28125" style="0" customWidth="1"/>
    <col min="21" max="21" width="21.7109375" style="0" customWidth="1"/>
    <col min="22" max="22" width="22.28125" style="0" customWidth="1"/>
    <col min="23" max="23" width="6.28125" style="0" bestFit="1" customWidth="1"/>
  </cols>
  <sheetData>
    <row r="2" spans="2:16" ht="12.75">
      <c r="B2" s="1" t="s">
        <v>14</v>
      </c>
      <c r="P2" s="1"/>
    </row>
    <row r="3" ht="12.75">
      <c r="P3" s="1" t="s">
        <v>1</v>
      </c>
    </row>
    <row r="4" spans="16:23" ht="33.75">
      <c r="P4" s="2"/>
      <c r="Q4" s="3" t="s">
        <v>2</v>
      </c>
      <c r="R4" s="3" t="s">
        <v>3</v>
      </c>
      <c r="S4" s="3" t="s">
        <v>4</v>
      </c>
      <c r="T4" s="3" t="s">
        <v>5</v>
      </c>
      <c r="U4" s="3" t="s">
        <v>6</v>
      </c>
      <c r="V4" s="3" t="s">
        <v>7</v>
      </c>
      <c r="W4" s="4" t="s">
        <v>8</v>
      </c>
    </row>
    <row r="5" spans="16:23" ht="12.75">
      <c r="P5" s="5" t="s">
        <v>9</v>
      </c>
      <c r="Q5" s="6">
        <v>810</v>
      </c>
      <c r="R5" s="6">
        <v>1140</v>
      </c>
      <c r="S5" s="6">
        <v>1720</v>
      </c>
      <c r="T5" s="6">
        <v>550</v>
      </c>
      <c r="U5" s="6">
        <v>50</v>
      </c>
      <c r="V5" s="6">
        <v>10</v>
      </c>
      <c r="W5" s="7">
        <v>4280</v>
      </c>
    </row>
    <row r="6" spans="16:23" ht="12.75">
      <c r="P6" s="5" t="s">
        <v>10</v>
      </c>
      <c r="Q6" s="6">
        <v>440</v>
      </c>
      <c r="R6" s="6">
        <v>1120</v>
      </c>
      <c r="S6" s="6">
        <v>1070</v>
      </c>
      <c r="T6" s="6">
        <v>410</v>
      </c>
      <c r="U6" s="6">
        <v>150</v>
      </c>
      <c r="V6" s="6">
        <v>0</v>
      </c>
      <c r="W6" s="7">
        <v>3190</v>
      </c>
    </row>
    <row r="7" spans="16:23" ht="12.75">
      <c r="P7" s="8" t="s">
        <v>11</v>
      </c>
      <c r="Q7" s="9">
        <v>7170</v>
      </c>
      <c r="R7" s="9">
        <v>18140</v>
      </c>
      <c r="S7" s="9">
        <v>24070</v>
      </c>
      <c r="T7" s="9">
        <v>6110</v>
      </c>
      <c r="U7" s="9">
        <v>1420</v>
      </c>
      <c r="V7" s="9">
        <v>40</v>
      </c>
      <c r="W7" s="10">
        <v>56950</v>
      </c>
    </row>
    <row r="8" spans="16:23" ht="12.75">
      <c r="P8" s="11"/>
      <c r="Q8" s="11"/>
      <c r="R8" s="11"/>
      <c r="S8" s="11"/>
      <c r="T8" s="11"/>
      <c r="U8" s="11"/>
      <c r="V8" s="11"/>
      <c r="W8" s="11"/>
    </row>
    <row r="9" spans="16:23" ht="12.75">
      <c r="P9" s="1" t="s">
        <v>0</v>
      </c>
      <c r="Q9" s="11"/>
      <c r="R9" s="11"/>
      <c r="S9" s="11"/>
      <c r="T9" s="11"/>
      <c r="U9" s="11"/>
      <c r="V9" s="11"/>
      <c r="W9" s="11"/>
    </row>
    <row r="10" spans="16:23" ht="33.75">
      <c r="P10" s="2"/>
      <c r="Q10" s="3" t="s">
        <v>2</v>
      </c>
      <c r="R10" s="3" t="s">
        <v>3</v>
      </c>
      <c r="S10" s="3" t="s">
        <v>4</v>
      </c>
      <c r="T10" s="3" t="s">
        <v>5</v>
      </c>
      <c r="U10" s="3" t="s">
        <v>6</v>
      </c>
      <c r="V10" s="3" t="s">
        <v>7</v>
      </c>
      <c r="W10" s="4" t="s">
        <v>8</v>
      </c>
    </row>
    <row r="11" spans="16:23" ht="12.75">
      <c r="P11" s="5" t="s">
        <v>9</v>
      </c>
      <c r="Q11" s="12">
        <f aca="true" t="shared" si="0" ref="Q11:W11">Q5/$W5</f>
        <v>0.18925233644859812</v>
      </c>
      <c r="R11" s="12">
        <f t="shared" si="0"/>
        <v>0.26635514018691586</v>
      </c>
      <c r="S11" s="12">
        <f t="shared" si="0"/>
        <v>0.40186915887850466</v>
      </c>
      <c r="T11" s="12">
        <f t="shared" si="0"/>
        <v>0.12850467289719625</v>
      </c>
      <c r="U11" s="12">
        <f t="shared" si="0"/>
        <v>0.011682242990654205</v>
      </c>
      <c r="V11" s="12">
        <f t="shared" si="0"/>
        <v>0.002336448598130841</v>
      </c>
      <c r="W11" s="13">
        <f t="shared" si="0"/>
        <v>1</v>
      </c>
    </row>
    <row r="12" spans="16:23" ht="12.75">
      <c r="P12" s="5" t="s">
        <v>10</v>
      </c>
      <c r="Q12" s="12">
        <f aca="true" t="shared" si="1" ref="Q12:W13">Q6/$W6</f>
        <v>0.13793103448275862</v>
      </c>
      <c r="R12" s="12">
        <f t="shared" si="1"/>
        <v>0.3510971786833856</v>
      </c>
      <c r="S12" s="12">
        <f t="shared" si="1"/>
        <v>0.335423197492163</v>
      </c>
      <c r="T12" s="12">
        <f t="shared" si="1"/>
        <v>0.12852664576802508</v>
      </c>
      <c r="U12" s="12">
        <f t="shared" si="1"/>
        <v>0.047021943573667714</v>
      </c>
      <c r="V12" s="12">
        <f t="shared" si="1"/>
        <v>0</v>
      </c>
      <c r="W12" s="13">
        <f t="shared" si="1"/>
        <v>1</v>
      </c>
    </row>
    <row r="13" spans="16:23" ht="12.75">
      <c r="P13" s="8" t="s">
        <v>11</v>
      </c>
      <c r="Q13" s="14">
        <f t="shared" si="1"/>
        <v>0.12589991220368746</v>
      </c>
      <c r="R13" s="14">
        <f t="shared" si="1"/>
        <v>0.3185250219490781</v>
      </c>
      <c r="S13" s="14">
        <f t="shared" si="1"/>
        <v>0.42265144863915716</v>
      </c>
      <c r="T13" s="14">
        <f t="shared" si="1"/>
        <v>0.10728709394205443</v>
      </c>
      <c r="U13" s="14">
        <f t="shared" si="1"/>
        <v>0.024934152765583844</v>
      </c>
      <c r="V13" s="14">
        <f t="shared" si="1"/>
        <v>0.0007023705004389816</v>
      </c>
      <c r="W13" s="15">
        <f t="shared" si="1"/>
        <v>1</v>
      </c>
    </row>
    <row r="14" spans="16:23" ht="12.75">
      <c r="P14" s="11"/>
      <c r="Q14" s="11"/>
      <c r="R14" s="11"/>
      <c r="S14" s="11"/>
      <c r="T14" s="11"/>
      <c r="U14" s="11"/>
      <c r="V14" s="11"/>
      <c r="W14" s="11"/>
    </row>
    <row r="16" ht="12.75">
      <c r="B16" s="16" t="s">
        <v>13</v>
      </c>
    </row>
    <row r="17" spans="16:18" ht="12.75">
      <c r="P17" s="17"/>
      <c r="Q17" s="18"/>
      <c r="R17" s="18"/>
    </row>
    <row r="18" ht="12.75">
      <c r="P18" s="1" t="s">
        <v>1</v>
      </c>
    </row>
    <row r="19" spans="16:22" ht="45">
      <c r="P19" s="2"/>
      <c r="Q19" s="3" t="s">
        <v>2</v>
      </c>
      <c r="R19" s="3" t="s">
        <v>3</v>
      </c>
      <c r="S19" s="3" t="s">
        <v>4</v>
      </c>
      <c r="T19" s="3" t="s">
        <v>5</v>
      </c>
      <c r="U19" s="3" t="s">
        <v>12</v>
      </c>
      <c r="V19" s="4" t="s">
        <v>8</v>
      </c>
    </row>
    <row r="20" spans="16:22" ht="12.75">
      <c r="P20" s="5" t="s">
        <v>9</v>
      </c>
      <c r="Q20" s="6">
        <v>810</v>
      </c>
      <c r="R20" s="6">
        <v>1140</v>
      </c>
      <c r="S20" s="6">
        <v>1720</v>
      </c>
      <c r="T20" s="6">
        <v>550</v>
      </c>
      <c r="U20" s="6">
        <f>U5+V5</f>
        <v>60</v>
      </c>
      <c r="V20" s="7">
        <f>SUM(Q20:U20)</f>
        <v>4280</v>
      </c>
    </row>
    <row r="21" spans="16:22" ht="12.75">
      <c r="P21" s="5" t="s">
        <v>10</v>
      </c>
      <c r="Q21" s="6">
        <v>440</v>
      </c>
      <c r="R21" s="6">
        <v>1120</v>
      </c>
      <c r="S21" s="6">
        <v>1070</v>
      </c>
      <c r="T21" s="6">
        <v>410</v>
      </c>
      <c r="U21" s="6">
        <f>U6+V6</f>
        <v>150</v>
      </c>
      <c r="V21" s="7">
        <f>SUM(Q21:U21)</f>
        <v>3190</v>
      </c>
    </row>
    <row r="22" spans="16:22" ht="12.75">
      <c r="P22" s="8" t="s">
        <v>11</v>
      </c>
      <c r="Q22" s="9">
        <v>7170</v>
      </c>
      <c r="R22" s="9">
        <v>18140</v>
      </c>
      <c r="S22" s="9">
        <v>24070</v>
      </c>
      <c r="T22" s="9">
        <v>6110</v>
      </c>
      <c r="U22" s="9">
        <f>U7+V7</f>
        <v>1460</v>
      </c>
      <c r="V22" s="10">
        <f>SUM(Q22:U22)</f>
        <v>56950</v>
      </c>
    </row>
    <row r="24" ht="12.75">
      <c r="P24" s="1" t="s">
        <v>0</v>
      </c>
    </row>
    <row r="25" spans="16:22" ht="45">
      <c r="P25" s="2"/>
      <c r="Q25" s="3" t="s">
        <v>2</v>
      </c>
      <c r="R25" s="3" t="s">
        <v>3</v>
      </c>
      <c r="S25" s="3" t="s">
        <v>4</v>
      </c>
      <c r="T25" s="3" t="s">
        <v>5</v>
      </c>
      <c r="U25" s="3" t="s">
        <v>12</v>
      </c>
      <c r="V25" s="4" t="s">
        <v>8</v>
      </c>
    </row>
    <row r="26" spans="16:22" ht="12.75">
      <c r="P26" s="5" t="s">
        <v>9</v>
      </c>
      <c r="Q26" s="12">
        <f aca="true" t="shared" si="2" ref="Q26:V26">Q20/$V20</f>
        <v>0.18925233644859812</v>
      </c>
      <c r="R26" s="12">
        <f t="shared" si="2"/>
        <v>0.26635514018691586</v>
      </c>
      <c r="S26" s="12">
        <f t="shared" si="2"/>
        <v>0.40186915887850466</v>
      </c>
      <c r="T26" s="12">
        <f t="shared" si="2"/>
        <v>0.12850467289719625</v>
      </c>
      <c r="U26" s="12">
        <f t="shared" si="2"/>
        <v>0.014018691588785047</v>
      </c>
      <c r="V26" s="13">
        <f t="shared" si="2"/>
        <v>1</v>
      </c>
    </row>
    <row r="27" spans="16:22" ht="12.75">
      <c r="P27" s="5" t="s">
        <v>10</v>
      </c>
      <c r="Q27" s="12">
        <f aca="true" t="shared" si="3" ref="Q27:V28">Q21/$V21</f>
        <v>0.13793103448275862</v>
      </c>
      <c r="R27" s="12">
        <f t="shared" si="3"/>
        <v>0.3510971786833856</v>
      </c>
      <c r="S27" s="12">
        <f t="shared" si="3"/>
        <v>0.335423197492163</v>
      </c>
      <c r="T27" s="12">
        <f t="shared" si="3"/>
        <v>0.12852664576802508</v>
      </c>
      <c r="U27" s="12">
        <f t="shared" si="3"/>
        <v>0.047021943573667714</v>
      </c>
      <c r="V27" s="13">
        <f t="shared" si="3"/>
        <v>1</v>
      </c>
    </row>
    <row r="28" spans="16:22" ht="12.75">
      <c r="P28" s="8" t="s">
        <v>11</v>
      </c>
      <c r="Q28" s="14">
        <f t="shared" si="3"/>
        <v>0.12589991220368746</v>
      </c>
      <c r="R28" s="14">
        <f t="shared" si="3"/>
        <v>0.3185250219490781</v>
      </c>
      <c r="S28" s="14">
        <f t="shared" si="3"/>
        <v>0.42265144863915716</v>
      </c>
      <c r="T28" s="14">
        <f t="shared" si="3"/>
        <v>0.10728709394205443</v>
      </c>
      <c r="U28" s="14">
        <f t="shared" si="3"/>
        <v>0.025636523266022827</v>
      </c>
      <c r="V28" s="15">
        <f t="shared" si="3"/>
        <v>1</v>
      </c>
    </row>
    <row r="29" ht="12.75">
      <c r="P29" s="11"/>
    </row>
    <row r="31" ht="12.75">
      <c r="P31" s="16" t="s">
        <v>13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2006-04-28T10:15:16Z</cp:lastPrinted>
  <dcterms:created xsi:type="dcterms:W3CDTF">2006-03-08T10:19:35Z</dcterms:created>
  <dcterms:modified xsi:type="dcterms:W3CDTF">2006-07-05T09:58:04Z</dcterms:modified>
  <cp:category/>
  <cp:version/>
  <cp:contentType/>
  <cp:contentStatus/>
</cp:coreProperties>
</file>