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<sst xmlns="http://schemas.openxmlformats.org/spreadsheetml/2006/main" count="22" uniqueCount="16">
  <si>
    <t>Migliaia di euro correnti</t>
  </si>
  <si>
    <t>Veneto</t>
  </si>
  <si>
    <t>Italia</t>
  </si>
  <si>
    <t>2003(*)</t>
  </si>
  <si>
    <t>Variazioni %</t>
  </si>
  <si>
    <t>(migliaia)</t>
  </si>
  <si>
    <t>2003/02</t>
  </si>
  <si>
    <t>2002/01</t>
  </si>
  <si>
    <t>2001/00</t>
  </si>
  <si>
    <t>Esportazioni temporanee</t>
  </si>
  <si>
    <t>Reimportazioni</t>
  </si>
  <si>
    <t>Importazioni temporanee</t>
  </si>
  <si>
    <t>Riesportazioni</t>
  </si>
  <si>
    <t>(*) Dati provvisori</t>
  </si>
  <si>
    <t>Fonte: www.coeweb.istat.it</t>
  </si>
  <si>
    <t xml:space="preserve">Tab. 10.2 - Traffico di perfezionamento 2003 e variazioni percentuali 2000:2003.  Veneto e Italia 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</si>
</sst>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4">
    <font>
      <sz val="10"/>
      <name val="Arial"/>
      <family val="0"/>
    </font>
    <font>
      <i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3" fontId="0" fillId="2" borderId="10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2" borderId="11" xfId="0" applyNumberFormat="1" applyFill="1" applyBorder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nazionalizzazione%20imprese\Traffico%20perfezionamento%20x%20area%20geog%20Veneto-Italia%201999-2003.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1999-2003"/>
      <sheetName val="Veneto 1999-2003"/>
    </sheetNames>
    <sheetDataSet>
      <sheetData sheetId="0">
        <row r="15">
          <cell r="I15">
            <v>9988618411</v>
          </cell>
          <cell r="J15">
            <v>3486300464</v>
          </cell>
          <cell r="L15">
            <v>3233709876</v>
          </cell>
          <cell r="M15">
            <v>10452064989</v>
          </cell>
          <cell r="O15">
            <v>9206440488</v>
          </cell>
          <cell r="P15">
            <v>3856988060</v>
          </cell>
          <cell r="R15">
            <v>3227953084</v>
          </cell>
          <cell r="S15">
            <v>9736155450</v>
          </cell>
          <cell r="U15">
            <v>9156128399</v>
          </cell>
          <cell r="V15">
            <v>3430595781</v>
          </cell>
          <cell r="X15">
            <v>3079531562</v>
          </cell>
          <cell r="Y15">
            <v>9972663753</v>
          </cell>
          <cell r="AA15">
            <v>7930371058</v>
          </cell>
          <cell r="AB15">
            <v>3077184733</v>
          </cell>
          <cell r="AD15">
            <v>2832498688</v>
          </cell>
          <cell r="AE15">
            <v>8269902540</v>
          </cell>
        </row>
      </sheetData>
      <sheetData sheetId="1">
        <row r="15">
          <cell r="I15">
            <v>615837454</v>
          </cell>
          <cell r="J15">
            <v>1046935286</v>
          </cell>
          <cell r="L15">
            <v>1213420244</v>
          </cell>
          <cell r="M15">
            <v>901851189</v>
          </cell>
          <cell r="O15">
            <v>688769395</v>
          </cell>
          <cell r="P15">
            <v>1064143888</v>
          </cell>
          <cell r="R15">
            <v>914882275</v>
          </cell>
          <cell r="S15">
            <v>952248104</v>
          </cell>
          <cell r="U15">
            <v>811133033</v>
          </cell>
          <cell r="V15">
            <v>959511253</v>
          </cell>
          <cell r="X15">
            <v>868635461</v>
          </cell>
          <cell r="Y15">
            <v>1189783440</v>
          </cell>
          <cell r="AA15">
            <v>601616684</v>
          </cell>
          <cell r="AB15">
            <v>638167647</v>
          </cell>
          <cell r="AD15">
            <v>627879933</v>
          </cell>
          <cell r="AE15">
            <v>798202820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7" sqref="A17"/>
    </sheetView>
  </sheetViews>
  <sheetFormatPr defaultColWidth="9.140625" defaultRowHeight="12.75"/>
  <sheetData>
    <row r="1" spans="1:9" ht="12.75">
      <c r="A1" s="24" t="s">
        <v>15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2.75">
      <c r="A3" s="2"/>
      <c r="B3" s="3" t="s">
        <v>1</v>
      </c>
      <c r="C3" s="3"/>
      <c r="D3" s="3"/>
      <c r="E3" s="4"/>
      <c r="F3" s="5" t="s">
        <v>2</v>
      </c>
      <c r="G3" s="3"/>
      <c r="H3" s="3"/>
      <c r="I3" s="4"/>
    </row>
    <row r="4" spans="1:9" ht="12.75">
      <c r="A4" s="6"/>
      <c r="B4" s="7" t="s">
        <v>3</v>
      </c>
      <c r="C4" s="8" t="s">
        <v>4</v>
      </c>
      <c r="D4" s="8"/>
      <c r="E4" s="9"/>
      <c r="F4" s="10" t="s">
        <v>3</v>
      </c>
      <c r="G4" s="8" t="s">
        <v>4</v>
      </c>
      <c r="H4" s="8"/>
      <c r="I4" s="9"/>
    </row>
    <row r="5" spans="1:9" ht="12.75">
      <c r="A5" s="6"/>
      <c r="B5" s="11" t="s">
        <v>5</v>
      </c>
      <c r="C5" s="11" t="s">
        <v>6</v>
      </c>
      <c r="D5" s="11" t="s">
        <v>7</v>
      </c>
      <c r="E5" s="12" t="s">
        <v>8</v>
      </c>
      <c r="F5" s="11" t="s">
        <v>5</v>
      </c>
      <c r="G5" s="11" t="s">
        <v>6</v>
      </c>
      <c r="H5" s="11" t="s">
        <v>7</v>
      </c>
      <c r="I5" s="12" t="s">
        <v>8</v>
      </c>
    </row>
    <row r="6" spans="1:9" ht="12.75">
      <c r="A6" s="6"/>
      <c r="B6" s="11"/>
      <c r="C6" s="11"/>
      <c r="D6" s="11"/>
      <c r="E6" s="12"/>
      <c r="F6" s="13"/>
      <c r="G6" s="13"/>
      <c r="H6" s="13"/>
      <c r="I6" s="14"/>
    </row>
    <row r="7" spans="1:9" ht="12.75">
      <c r="A7" s="6" t="s">
        <v>9</v>
      </c>
      <c r="B7" s="15">
        <f>('[1]Veneto 1999-2003'!$AD$15)/1000</f>
        <v>627879.933</v>
      </c>
      <c r="C7" s="16">
        <f>(('[1]Veneto 1999-2003'!$AD$15-'[1]Veneto 1999-2003'!$X$15)/'[1]Veneto 1999-2003'!$X$15)*100</f>
        <v>-27.716520774184694</v>
      </c>
      <c r="D7" s="16">
        <f>(('[1]Veneto 1999-2003'!$X$15-'[1]Veneto 1999-2003'!$R$15)/'[1]Veneto 1999-2003'!$R$15)*100</f>
        <v>-5.0549469875782655</v>
      </c>
      <c r="E7" s="17">
        <f>(('[1]Veneto 1999-2003'!$R$15-'[1]Veneto 1999-2003'!$L$15)/'[1]Veneto 1999-2003'!$L$15)*100</f>
        <v>-24.603015358955886</v>
      </c>
      <c r="F7" s="15">
        <f>('[1]Italia1999-2003'!$AD$15)/1000</f>
        <v>2832498.688</v>
      </c>
      <c r="G7" s="16">
        <f>(('[1]Italia1999-2003'!$AD$15-'[1]Italia1999-2003'!$X$15)/'[1]Italia1999-2003'!$X$15)*100</f>
        <v>-8.021767889904808</v>
      </c>
      <c r="H7" s="16">
        <f>(('[1]Italia1999-2003'!$X$15-'[1]Italia1999-2003'!$R$15)/'[1]Italia1999-2003'!$R$15)*100</f>
        <v>-4.59800741019692</v>
      </c>
      <c r="I7" s="17">
        <f>(('[1]Italia1999-2003'!$R$15-'[1]Italia1999-2003'!$L$15)/'[1]Italia1999-2003'!$L$15)*100</f>
        <v>-0.17802438130661788</v>
      </c>
    </row>
    <row r="8" spans="1:9" ht="12.75">
      <c r="A8" s="6" t="s">
        <v>10</v>
      </c>
      <c r="B8" s="15">
        <f>('[1]Veneto 1999-2003'!$AB$15)/1000</f>
        <v>638167.647</v>
      </c>
      <c r="C8" s="16">
        <f>(('[1]Veneto 1999-2003'!$AB$15-'[1]Veneto 1999-2003'!$V$15)/'[1]Veneto 1999-2003'!$V$15)*100</f>
        <v>-33.49034260883233</v>
      </c>
      <c r="D8" s="16">
        <f>(('[1]Veneto 1999-2003'!$V$15-'[1]Veneto 1999-2003'!$P$15)/'[1]Veneto 1999-2003'!$P$15)*100</f>
        <v>-9.832564578898376</v>
      </c>
      <c r="E8" s="17">
        <f>(('[1]Veneto 1999-2003'!$P$15-'[1]Veneto 1999-2003'!$J$15)/'[1]Veneto 1999-2003'!$J$15)*100</f>
        <v>1.6437121023734413</v>
      </c>
      <c r="F8" s="15">
        <f>('[1]Italia1999-2003'!$AB$15)/1000</f>
        <v>3077184.733</v>
      </c>
      <c r="G8" s="16">
        <f>(('[1]Italia1999-2003'!$AB$15-'[1]Italia1999-2003'!$V$15)/'[1]Italia1999-2003'!$V$15)*100</f>
        <v>-10.301739714055808</v>
      </c>
      <c r="H8" s="16">
        <f>(('[1]Italia1999-2003'!$V$15-'[1]Italia1999-2003'!$P$15)/'[1]Italia1999-2003'!$P$15)*100</f>
        <v>-11.055058308891939</v>
      </c>
      <c r="I8" s="17">
        <f>(('[1]Italia1999-2003'!$P$15-'[1]Italia1999-2003'!$J$15)/'[1]Italia1999-2003'!$J$15)*100</f>
        <v>10.632692156851343</v>
      </c>
    </row>
    <row r="9" spans="1:9" ht="12.75">
      <c r="A9" s="6"/>
      <c r="B9" s="15"/>
      <c r="C9" s="16"/>
      <c r="D9" s="16"/>
      <c r="E9" s="17"/>
      <c r="F9" s="15"/>
      <c r="G9" s="16"/>
      <c r="H9" s="16"/>
      <c r="I9" s="17"/>
    </row>
    <row r="10" spans="1:9" ht="12.75">
      <c r="A10" s="6" t="s">
        <v>11</v>
      </c>
      <c r="B10" s="15">
        <f>('[1]Veneto 1999-2003'!$AA$15)/1000</f>
        <v>601616.684</v>
      </c>
      <c r="C10" s="16">
        <f>(('[1]Veneto 1999-2003'!$AA$15-'[1]Veneto 1999-2003'!$U$15)/'[1]Veneto 1999-2003'!$U$15)*100</f>
        <v>-25.83008464408082</v>
      </c>
      <c r="D10" s="16">
        <f>(('[1]Veneto 1999-2003'!$U$15-'[1]Veneto 1999-2003'!$O$15)/'[1]Veneto 1999-2003'!$O$15)*100</f>
        <v>17.765545172052832</v>
      </c>
      <c r="E10" s="17">
        <f>(('[1]Veneto 1999-2003'!$O$15-'[1]Veneto 1999-2003'!$I$15)/'[1]Veneto 1999-2003'!$I$15)*100</f>
        <v>11.8427257917314</v>
      </c>
      <c r="F10" s="15">
        <f>('[1]Italia1999-2003'!$AA$15)/1000</f>
        <v>7930371.058</v>
      </c>
      <c r="G10" s="16">
        <f>(('[1]Italia1999-2003'!$AA$15-'[1]Italia1999-2003'!$U$15)/'[1]Italia1999-2003'!$U$15)*100</f>
        <v>-13.387288683433852</v>
      </c>
      <c r="H10" s="16">
        <f>(('[1]Italia1999-2003'!$U$15-'[1]Italia1999-2003'!$O$15)/'[1]Italia1999-2003'!$O$15)*100</f>
        <v>-0.54648796204764</v>
      </c>
      <c r="I10" s="17">
        <f>(('[1]Italia1999-2003'!$O$15-'[1]Italia1999-2003'!$I$15)/'[1]Italia1999-2003'!$I$15)*100</f>
        <v>-7.83069180156711</v>
      </c>
    </row>
    <row r="11" spans="1:9" ht="12.75">
      <c r="A11" s="18" t="s">
        <v>12</v>
      </c>
      <c r="B11" s="19">
        <f>('[1]Veneto 1999-2003'!$AE$15)/1000</f>
        <v>798202.82</v>
      </c>
      <c r="C11" s="20">
        <f>(('[1]Veneto 1999-2003'!$AE$15-'[1]Veneto 1999-2003'!$Y$15)/'[1]Veneto 1999-2003'!$Y$15)*100</f>
        <v>-32.91192387078441</v>
      </c>
      <c r="D11" s="20">
        <f>(('[1]Veneto 1999-2003'!$Y$15-'[1]Veneto 1999-2003'!$S$15)/'[1]Veneto 1999-2003'!$S$15)*100</f>
        <v>24.9446898347408</v>
      </c>
      <c r="E11" s="21">
        <f>(('[1]Veneto 1999-2003'!$S$15-'[1]Veneto 1999-2003'!$M$15)/'[1]Veneto 1999-2003'!$M$15)*100</f>
        <v>5.5881630600145495</v>
      </c>
      <c r="F11" s="19">
        <f>('[1]Italia1999-2003'!$AE$15)/1000</f>
        <v>8269902.54</v>
      </c>
      <c r="G11" s="20">
        <f>(('[1]Italia1999-2003'!$AE$15-'[1]Italia1999-2003'!$Y$15)/'[1]Italia1999-2003'!$Y$15)*100</f>
        <v>-17.07428682219203</v>
      </c>
      <c r="H11" s="20">
        <f>(('[1]Italia1999-2003'!$Y$15-'[1]Italia1999-2003'!$S$15)/'[1]Italia1999-2003'!$S$15)*100</f>
        <v>2.4291755017120233</v>
      </c>
      <c r="I11" s="21">
        <f>(('[1]Italia1999-2003'!$S$15-'[1]Italia1999-2003'!$M$15)/'[1]Italia1999-2003'!$M$15)*100</f>
        <v>-6.849455488015431</v>
      </c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22" t="s">
        <v>13</v>
      </c>
      <c r="B13" s="1"/>
      <c r="C13" s="1"/>
      <c r="D13" s="1"/>
      <c r="E13" s="1"/>
      <c r="F13" s="1"/>
      <c r="G13" s="1"/>
      <c r="H13" s="1"/>
      <c r="I13" s="1"/>
    </row>
    <row r="14" spans="1:9" ht="12.75">
      <c r="A14" s="22"/>
      <c r="B14" s="1"/>
      <c r="C14" s="1"/>
      <c r="D14" s="1"/>
      <c r="E14" s="1"/>
      <c r="F14" s="1"/>
      <c r="G14" s="1"/>
      <c r="H14" s="1"/>
      <c r="I14" s="1"/>
    </row>
    <row r="15" spans="1:9" ht="12.75">
      <c r="A15" s="23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</sheetData>
  <mergeCells count="4">
    <mergeCell ref="B3:E3"/>
    <mergeCell ref="F3:I3"/>
    <mergeCell ref="C4:E4"/>
    <mergeCell ref="G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2004-10-20T09:08:10Z</dcterms:created>
  <dcterms:modified xsi:type="dcterms:W3CDTF">2004-10-20T09:08:51Z</dcterms:modified>
  <cp:category/>
  <cp:version/>
  <cp:contentType/>
  <cp:contentStatus/>
</cp:coreProperties>
</file>