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Fig.5.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<sst xmlns="http://schemas.openxmlformats.org/spreadsheetml/2006/main" count="24" uniqueCount="22">
  <si>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Maschi</t>
  </si>
  <si>
    <t>Femmine</t>
  </si>
  <si>
    <t>totale</t>
  </si>
  <si>
    <t>Fonte: Elaborazioni Regione Veneto - Direzione Sistema Statistico Regionale su dati Istat</t>
  </si>
  <si>
    <t>% sul totale stranieri</t>
  </si>
  <si>
    <t>Sri Lanka</t>
  </si>
  <si>
    <t>Senegal</t>
  </si>
  <si>
    <t>Bosnia-Erzegovina</t>
  </si>
  <si>
    <t>India</t>
  </si>
  <si>
    <t>Nigeria</t>
  </si>
  <si>
    <t>Ghana</t>
  </si>
  <si>
    <t>Macedonia</t>
  </si>
  <si>
    <t>Serbia e Montenegro</t>
  </si>
  <si>
    <t>Albania</t>
  </si>
  <si>
    <t>Romania</t>
  </si>
  <si>
    <t>Marocco</t>
  </si>
  <si>
    <t>Cina</t>
  </si>
  <si>
    <t>Moldova</t>
  </si>
  <si>
    <t>Bangladesh</t>
  </si>
  <si>
    <t>Ucraina</t>
  </si>
  <si>
    <t>Veneto - Anno 2004</t>
  </si>
  <si>
    <t>Fig.5.5 - Stranieri residenti per sesso e principali cittadinanze.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</si>
</sst>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05"/>
          <c:w val="0.9785"/>
          <c:h val="0.88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'Fig.5.5'!$C$3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'Fig.5.5'!$B$4:$B$18</c:f>
              <c:strCache>
                <c:ptCount val="15"/>
                <c:pt idx="0">
                  <c:v>Sri Lanka</c:v>
                </c:pt>
                <c:pt idx="1">
                  <c:v>Senegal</c:v>
                </c:pt>
                <c:pt idx="2">
                  <c:v>Bosnia-Erzegovina</c:v>
                </c:pt>
                <c:pt idx="3">
                  <c:v>Ucraina</c:v>
                </c:pt>
                <c:pt idx="4">
                  <c:v>India</c:v>
                </c:pt>
                <c:pt idx="5">
                  <c:v>Nigeria</c:v>
                </c:pt>
                <c:pt idx="6">
                  <c:v>Bangladesh</c:v>
                </c:pt>
                <c:pt idx="7">
                  <c:v>Ghana</c:v>
                </c:pt>
                <c:pt idx="8">
                  <c:v>Moldova</c:v>
                </c:pt>
                <c:pt idx="9">
                  <c:v>Macedonia</c:v>
                </c:pt>
                <c:pt idx="10">
                  <c:v>Cina</c:v>
                </c:pt>
                <c:pt idx="11">
                  <c:v>Serbia e Montenegro</c:v>
                </c:pt>
                <c:pt idx="12">
                  <c:v>Albania</c:v>
                </c:pt>
                <c:pt idx="13">
                  <c:v>Romania</c:v>
                </c:pt>
                <c:pt idx="14">
                  <c:v>Marocco</c:v>
                </c:pt>
              </c:strCache>
            </c:strRef>
          </c:cat>
          <c:val>
            <c:numRef>
              <c:f>'Fig.5.5'!$C$4:$C$18</c:f>
              <c:numCache>
                <c:ptCount val="15"/>
                <c:pt idx="0">
                  <c:v>3735</c:v>
                </c:pt>
                <c:pt idx="1">
                  <c:v>5549</c:v>
                </c:pt>
                <c:pt idx="2">
                  <c:v>4236</c:v>
                </c:pt>
                <c:pt idx="3">
                  <c:v>947</c:v>
                </c:pt>
                <c:pt idx="4">
                  <c:v>4934</c:v>
                </c:pt>
                <c:pt idx="5">
                  <c:v>4129</c:v>
                </c:pt>
                <c:pt idx="6">
                  <c:v>6364</c:v>
                </c:pt>
                <c:pt idx="7">
                  <c:v>5826</c:v>
                </c:pt>
                <c:pt idx="8">
                  <c:v>3545</c:v>
                </c:pt>
                <c:pt idx="9">
                  <c:v>7672</c:v>
                </c:pt>
                <c:pt idx="10">
                  <c:v>7605</c:v>
                </c:pt>
                <c:pt idx="11">
                  <c:v>10776</c:v>
                </c:pt>
                <c:pt idx="12">
                  <c:v>17339</c:v>
                </c:pt>
                <c:pt idx="13">
                  <c:v>19439</c:v>
                </c:pt>
                <c:pt idx="14">
                  <c:v>24847</c:v>
                </c:pt>
              </c:numCache>
            </c:numRef>
          </c:val>
        </c:ser>
        <c:ser>
          <c:idx val="1"/>
          <c:order val="1"/>
          <c:tx>
            <c:strRef>
              <c:f>'Fig.5.5'!$D$3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'Fig.5.5'!$B$4:$B$18</c:f>
              <c:strCache>
                <c:ptCount val="15"/>
                <c:pt idx="0">
                  <c:v>Sri Lanka</c:v>
                </c:pt>
                <c:pt idx="1">
                  <c:v>Senegal</c:v>
                </c:pt>
                <c:pt idx="2">
                  <c:v>Bosnia-Erzegovina</c:v>
                </c:pt>
                <c:pt idx="3">
                  <c:v>Ucraina</c:v>
                </c:pt>
                <c:pt idx="4">
                  <c:v>India</c:v>
                </c:pt>
                <c:pt idx="5">
                  <c:v>Nigeria</c:v>
                </c:pt>
                <c:pt idx="6">
                  <c:v>Bangladesh</c:v>
                </c:pt>
                <c:pt idx="7">
                  <c:v>Ghana</c:v>
                </c:pt>
                <c:pt idx="8">
                  <c:v>Moldova</c:v>
                </c:pt>
                <c:pt idx="9">
                  <c:v>Macedonia</c:v>
                </c:pt>
                <c:pt idx="10">
                  <c:v>Cina</c:v>
                </c:pt>
                <c:pt idx="11">
                  <c:v>Serbia e Montenegro</c:v>
                </c:pt>
                <c:pt idx="12">
                  <c:v>Albania</c:v>
                </c:pt>
                <c:pt idx="13">
                  <c:v>Romania</c:v>
                </c:pt>
                <c:pt idx="14">
                  <c:v>Marocco</c:v>
                </c:pt>
              </c:strCache>
            </c:strRef>
          </c:cat>
          <c:val>
            <c:numRef>
              <c:f>'Fig.5.5'!$D$4:$D$18</c:f>
              <c:numCache>
                <c:ptCount val="15"/>
                <c:pt idx="0">
                  <c:v>2836</c:v>
                </c:pt>
                <c:pt idx="1">
                  <c:v>1284</c:v>
                </c:pt>
                <c:pt idx="2">
                  <c:v>2668</c:v>
                </c:pt>
                <c:pt idx="3">
                  <c:v>6415</c:v>
                </c:pt>
                <c:pt idx="4">
                  <c:v>2571</c:v>
                </c:pt>
                <c:pt idx="5">
                  <c:v>3737</c:v>
                </c:pt>
                <c:pt idx="6">
                  <c:v>2737</c:v>
                </c:pt>
                <c:pt idx="7">
                  <c:v>4085</c:v>
                </c:pt>
                <c:pt idx="8">
                  <c:v>7281</c:v>
                </c:pt>
                <c:pt idx="9">
                  <c:v>5242</c:v>
                </c:pt>
                <c:pt idx="10">
                  <c:v>6458</c:v>
                </c:pt>
                <c:pt idx="11">
                  <c:v>7871</c:v>
                </c:pt>
                <c:pt idx="12">
                  <c:v>13305</c:v>
                </c:pt>
                <c:pt idx="13">
                  <c:v>17120</c:v>
                </c:pt>
                <c:pt idx="14">
                  <c:v>15514</c:v>
                </c:pt>
              </c:numCache>
            </c:numRef>
          </c:val>
        </c:ser>
        <c:overlap val="100"/>
        <c:gapWidth val="80"/>
        <c:axId val="36999261"/>
        <c:axId val="64557894"/>
      </c:barChart>
      <c:catAx>
        <c:axId val="36999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557894"/>
        <c:crosses val="autoZero"/>
        <c:auto val="1"/>
        <c:lblOffset val="0"/>
        <c:tickLblSkip val="1"/>
        <c:noMultiLvlLbl val="0"/>
      </c:catAx>
      <c:valAx>
        <c:axId val="64557894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699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"/>
          <c:y val="0.93675"/>
          <c:w val="0.4585"/>
          <c:h val="0.0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180975</xdr:rowOff>
    </xdr:from>
    <xdr:to>
      <xdr:col>8</xdr:col>
      <xdr:colOff>0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609600" y="3590925"/>
        <a:ext cx="5076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SheetLayoutView="100" workbookViewId="0" topLeftCell="A1">
      <selection activeCell="H9" sqref="H9"/>
    </sheetView>
  </sheetViews>
  <sheetFormatPr defaultColWidth="9.140625" defaultRowHeight="12.75"/>
  <cols>
    <col min="2" max="2" width="19.421875" style="0" customWidth="1"/>
    <col min="6" max="6" width="11.00390625" style="0" customWidth="1"/>
  </cols>
  <sheetData>
    <row r="1" ht="12.75">
      <c r="B1" s="14" t="s">
        <v>21</v>
      </c>
    </row>
    <row r="2" spans="2:6" ht="12.75">
      <c r="B2" s="14" t="s">
        <v>20</v>
      </c>
      <c r="C2" s="7"/>
      <c r="D2" s="7"/>
      <c r="E2" s="7"/>
      <c r="F2" s="7"/>
    </row>
    <row r="3" spans="2:6" ht="24" customHeight="1">
      <c r="B3" s="7"/>
      <c r="C3" s="9" t="s">
        <v>0</v>
      </c>
      <c r="D3" s="5" t="s">
        <v>1</v>
      </c>
      <c r="E3" s="5" t="s">
        <v>2</v>
      </c>
      <c r="F3" s="10" t="s">
        <v>4</v>
      </c>
    </row>
    <row r="4" spans="2:6" ht="12.75">
      <c r="B4" s="6" t="s">
        <v>5</v>
      </c>
      <c r="C4" s="4">
        <v>3735</v>
      </c>
      <c r="D4" s="4">
        <v>2836</v>
      </c>
      <c r="E4" s="5">
        <f aca="true" t="shared" si="0" ref="E4:E17">SUM(C4:D4)</f>
        <v>6571</v>
      </c>
      <c r="F4" s="11">
        <f>E4/287732*100</f>
        <v>2.2837223527449155</v>
      </c>
    </row>
    <row r="5" spans="2:6" ht="12.75">
      <c r="B5" s="6" t="s">
        <v>6</v>
      </c>
      <c r="C5" s="4">
        <v>5549</v>
      </c>
      <c r="D5" s="4">
        <v>1284</v>
      </c>
      <c r="E5" s="5">
        <f t="shared" si="0"/>
        <v>6833</v>
      </c>
      <c r="F5" s="11">
        <f aca="true" t="shared" si="1" ref="F5:F18">E5/287732*100</f>
        <v>2.3747793085232094</v>
      </c>
    </row>
    <row r="6" spans="2:6" ht="12.75">
      <c r="B6" s="6" t="s">
        <v>7</v>
      </c>
      <c r="C6" s="4">
        <v>4236</v>
      </c>
      <c r="D6" s="4">
        <v>2668</v>
      </c>
      <c r="E6" s="5">
        <f t="shared" si="0"/>
        <v>6904</v>
      </c>
      <c r="F6" s="11">
        <f t="shared" si="1"/>
        <v>2.3994550484478614</v>
      </c>
    </row>
    <row r="7" spans="2:6" ht="12.75">
      <c r="B7" s="6" t="s">
        <v>19</v>
      </c>
      <c r="C7" s="4">
        <v>947</v>
      </c>
      <c r="D7" s="4">
        <v>6415</v>
      </c>
      <c r="E7" s="5">
        <f t="shared" si="0"/>
        <v>7362</v>
      </c>
      <c r="F7" s="11">
        <f t="shared" si="1"/>
        <v>2.5586309482435046</v>
      </c>
    </row>
    <row r="8" spans="2:6" ht="12.75">
      <c r="B8" s="6" t="s">
        <v>8</v>
      </c>
      <c r="C8" s="4">
        <v>4934</v>
      </c>
      <c r="D8" s="4">
        <v>2571</v>
      </c>
      <c r="E8" s="5">
        <f t="shared" si="0"/>
        <v>7505</v>
      </c>
      <c r="F8" s="11">
        <f t="shared" si="1"/>
        <v>2.60832997372555</v>
      </c>
    </row>
    <row r="9" spans="2:6" ht="12.75">
      <c r="B9" s="6" t="s">
        <v>9</v>
      </c>
      <c r="C9" s="4">
        <v>4129</v>
      </c>
      <c r="D9" s="4">
        <v>3737</v>
      </c>
      <c r="E9" s="5">
        <f t="shared" si="0"/>
        <v>7866</v>
      </c>
      <c r="F9" s="11">
        <f t="shared" si="1"/>
        <v>2.73379394714526</v>
      </c>
    </row>
    <row r="10" spans="2:9" ht="12.75">
      <c r="B10" s="6" t="s">
        <v>18</v>
      </c>
      <c r="C10" s="4">
        <v>6364</v>
      </c>
      <c r="D10" s="4">
        <v>2737</v>
      </c>
      <c r="E10" s="5">
        <f t="shared" si="0"/>
        <v>9101</v>
      </c>
      <c r="F10" s="11">
        <f t="shared" si="1"/>
        <v>3.1630128035811103</v>
      </c>
      <c r="I10" s="3"/>
    </row>
    <row r="11" spans="2:6" ht="12.75">
      <c r="B11" s="6" t="s">
        <v>10</v>
      </c>
      <c r="C11" s="4">
        <v>5826</v>
      </c>
      <c r="D11" s="4">
        <v>4085</v>
      </c>
      <c r="E11" s="5">
        <f t="shared" si="0"/>
        <v>9911</v>
      </c>
      <c r="F11" s="11">
        <f t="shared" si="1"/>
        <v>3.444524766101789</v>
      </c>
    </row>
    <row r="12" spans="2:6" ht="12.75">
      <c r="B12" s="6" t="s">
        <v>17</v>
      </c>
      <c r="C12" s="4">
        <v>3545</v>
      </c>
      <c r="D12" s="4">
        <v>7281</v>
      </c>
      <c r="E12" s="5">
        <f t="shared" si="0"/>
        <v>10826</v>
      </c>
      <c r="F12" s="11">
        <f t="shared" si="1"/>
        <v>3.7625290200603336</v>
      </c>
    </row>
    <row r="13" spans="2:6" ht="12.75">
      <c r="B13" s="6" t="s">
        <v>11</v>
      </c>
      <c r="C13" s="4">
        <v>7672</v>
      </c>
      <c r="D13" s="4">
        <v>5242</v>
      </c>
      <c r="E13" s="5">
        <f t="shared" si="0"/>
        <v>12914</v>
      </c>
      <c r="F13" s="11">
        <f t="shared" si="1"/>
        <v>4.488204301224751</v>
      </c>
    </row>
    <row r="14" spans="2:6" ht="12.75">
      <c r="B14" s="6" t="s">
        <v>16</v>
      </c>
      <c r="C14" s="4">
        <v>7605</v>
      </c>
      <c r="D14" s="4">
        <v>6458</v>
      </c>
      <c r="E14" s="5">
        <f t="shared" si="0"/>
        <v>14063</v>
      </c>
      <c r="F14" s="11">
        <f t="shared" si="1"/>
        <v>4.887534233244825</v>
      </c>
    </row>
    <row r="15" spans="2:6" ht="12.75">
      <c r="B15" s="6" t="s">
        <v>12</v>
      </c>
      <c r="C15" s="4">
        <v>10776</v>
      </c>
      <c r="D15" s="4">
        <v>7871</v>
      </c>
      <c r="E15" s="5">
        <f t="shared" si="0"/>
        <v>18647</v>
      </c>
      <c r="F15" s="11">
        <f t="shared" si="1"/>
        <v>6.480683413732223</v>
      </c>
    </row>
    <row r="16" spans="2:6" ht="12.75">
      <c r="B16" s="6" t="s">
        <v>13</v>
      </c>
      <c r="C16" s="4">
        <v>17339</v>
      </c>
      <c r="D16" s="4">
        <v>13305</v>
      </c>
      <c r="E16" s="5">
        <f t="shared" si="0"/>
        <v>30644</v>
      </c>
      <c r="F16" s="11">
        <f t="shared" si="1"/>
        <v>10.650188369732946</v>
      </c>
    </row>
    <row r="17" spans="2:6" ht="12.75">
      <c r="B17" s="6" t="s">
        <v>14</v>
      </c>
      <c r="C17" s="4">
        <v>19439</v>
      </c>
      <c r="D17" s="4">
        <v>17120</v>
      </c>
      <c r="E17" s="5">
        <f t="shared" si="0"/>
        <v>36559</v>
      </c>
      <c r="F17" s="11">
        <f t="shared" si="1"/>
        <v>12.705920787399386</v>
      </c>
    </row>
    <row r="18" spans="2:6" ht="12.75">
      <c r="B18" s="8" t="s">
        <v>15</v>
      </c>
      <c r="C18" s="7">
        <v>24847</v>
      </c>
      <c r="D18" s="7">
        <v>15514</v>
      </c>
      <c r="E18" s="13">
        <f>SUM(C18:D18)</f>
        <v>40361</v>
      </c>
      <c r="F18" s="12">
        <f t="shared" si="1"/>
        <v>14.027289283082869</v>
      </c>
    </row>
    <row r="20" ht="15">
      <c r="B20" s="1" t="s">
        <v>21</v>
      </c>
    </row>
    <row r="21" ht="15">
      <c r="B21" s="1" t="s">
        <v>20</v>
      </c>
    </row>
    <row r="45" ht="12.75">
      <c r="B45" s="2" t="s">
        <v>3</v>
      </c>
    </row>
  </sheetData>
  <printOptions/>
  <pageMargins left="0.75" right="0.75" top="0.88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2006-05-18T12:23:43Z</cp:lastPrinted>
  <dcterms:created xsi:type="dcterms:W3CDTF">2006-04-07T08:08:45Z</dcterms:created>
  <dcterms:modified xsi:type="dcterms:W3CDTF">2006-07-05T13:52:21Z</dcterms:modified>
  <cp:category/>
  <cp:version/>
  <cp:contentType/>
  <cp:contentStatus/>
</cp:coreProperties>
</file>