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4800" windowHeight="4425" firstSheet="1" activeTab="2"/>
  </bookViews>
  <sheets>
    <sheet name="valore aggiunto" sheetId="1" r:id="rId1"/>
    <sheet name="quote%" sheetId="2" r:id="rId2"/>
    <sheet name="Fig.16.4" sheetId="3" r:id="rId3"/>
  </sheets>
  <definedNames/>
  <calcPr fullCalcOnLoad="1"/>
</workbook>
</file>

<file path=xl/sharedStrings.xml><?xml version="1.0" encoding="utf-8"?>
<sst xmlns="http://schemas.openxmlformats.org/spreadsheetml/2006/main" count="335" uniqueCount="66">
  <si>
    <t>Last update: Fri Jul 01 23:30:07 MEST 2005</t>
  </si>
  <si>
    <t>table</t>
  </si>
  <si>
    <t>e2vabp95</t>
  </si>
  <si>
    <t>Gross value added at basic prices at NUTS level 2</t>
  </si>
  <si>
    <t>nace</t>
  </si>
  <si>
    <t>a_b</t>
  </si>
  <si>
    <t>Agriculture, hunting, forestry and fishing</t>
  </si>
  <si>
    <t>currency</t>
  </si>
  <si>
    <t>mio_eur</t>
  </si>
  <si>
    <t>Millions of euro (from 1.1.1999)/Millions of ECU (up to 31.12.1998)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</si>
  <si>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</si>
  <si>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</si>
  <si>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</si>
  <si>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</si>
  <si>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</si>
  <si>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</si>
  <si>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</si>
  <si>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</si>
  <si>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</si>
  <si>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geo</t>
  </si>
  <si>
    <t>eu25</t>
  </si>
  <si>
    <t>European Union (25 countries)</t>
  </si>
  <si>
    <t>:</t>
  </si>
  <si>
    <t>eu15</t>
  </si>
  <si>
    <t>European Union (15 countries)</t>
  </si>
  <si>
    <t>de1</t>
  </si>
  <si>
    <t>Baden-Württemberg</t>
  </si>
  <si>
    <t>de2</t>
  </si>
  <si>
    <t>Bayern</t>
  </si>
  <si>
    <t>es51</t>
  </si>
  <si>
    <t>Cataluña</t>
  </si>
  <si>
    <t>fr71</t>
  </si>
  <si>
    <t>Rhône-Alpes</t>
  </si>
  <si>
    <t>it</t>
  </si>
  <si>
    <t>Italy</t>
  </si>
  <si>
    <t>itc1</t>
  </si>
  <si>
    <t>Piemonte</t>
  </si>
  <si>
    <t>itc4</t>
  </si>
  <si>
    <t>Lombardia</t>
  </si>
  <si>
    <t>itd3</t>
  </si>
  <si>
    <t>Veneto</t>
  </si>
  <si>
    <t>itd5</t>
  </si>
  <si>
    <t>Emilia-Romagna</t>
  </si>
  <si>
    <t>at</t>
  </si>
  <si>
    <t>Austria</t>
  </si>
  <si>
    <t>i</t>
  </si>
  <si>
    <t>c_to_f</t>
  </si>
  <si>
    <t>Industry</t>
  </si>
  <si>
    <t>g_to_p</t>
  </si>
  <si>
    <t>Services (excluding extra-territorial organizations and bodies)</t>
  </si>
  <si>
    <t>See explanatory text</t>
  </si>
  <si>
    <t>(printed using Eden/Common Browser)</t>
  </si>
  <si>
    <t>version</t>
  </si>
  <si>
    <t>Date of extraction: Mon, 13 Feb 06 11:35:56</t>
  </si>
  <si>
    <t>TOTALE A_P</t>
  </si>
  <si>
    <t>QUOTE PERCENTUALI</t>
  </si>
  <si>
    <t>Agricoltura</t>
  </si>
  <si>
    <t>Industria</t>
  </si>
  <si>
    <t>Servizi</t>
  </si>
  <si>
    <t>UE25</t>
  </si>
  <si>
    <t>Baviera</t>
  </si>
  <si>
    <t>Catalogna</t>
  </si>
  <si>
    <t>Fonte: Elaborazioni Regione Veneto - Direzione Sistema Statistico Regionale su dati Eurostat</t>
  </si>
  <si>
    <t>Fig.16.4 - Distribuzione percentuale del valore aggiunto per settore economico. Anni 1995 e 2002</t>
  </si>
  <si>
    <t>UE15</t>
  </si>
  <si>
    <t>Distribuzione percentuale del valore aggiunto per settore economico. Anni dal 1995 al 2002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</si>
</sst>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"/>
      <name val="Arial"/>
      <family val="2"/>
    </font>
    <font>
      <sz val="3.5"/>
      <name val="Arial"/>
      <family val="0"/>
    </font>
    <font>
      <b/>
      <sz val="3.25"/>
      <color indexed="9"/>
      <name val="Arial"/>
      <family val="2"/>
    </font>
    <font>
      <sz val="3.25"/>
      <name val="Arial"/>
      <family val="2"/>
    </font>
    <font>
      <b/>
      <sz val="3.25"/>
      <name val="Arial"/>
      <family val="2"/>
    </font>
    <font>
      <i/>
      <sz val="8"/>
      <name val="Arial"/>
      <family val="2"/>
    </font>
    <font>
      <b/>
      <sz val="3.5"/>
      <name val="Arial"/>
      <family val="2"/>
    </font>
    <font>
      <b/>
      <sz val="3.5"/>
      <color indexed="9"/>
      <name val="Arial"/>
      <family val="2"/>
    </font>
    <font>
      <sz val="9.5"/>
      <name val="Arial"/>
      <family val="0"/>
    </font>
    <font>
      <sz val="8.25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('quote%'!$B$22,'quote%'!$B$15,'quote%'!$B$13)</c:f>
              <c:strCache>
                <c:ptCount val="3"/>
                <c:pt idx="0">
                  <c:v>Veneto</c:v>
                </c:pt>
                <c:pt idx="1">
                  <c:v>Baden-Württemberg</c:v>
                </c:pt>
                <c:pt idx="2">
                  <c:v>UE25</c:v>
                </c:pt>
              </c:strCache>
            </c:strRef>
          </c:cat>
          <c:val>
            <c:numRef>
              <c:f>('quote%'!$C$42,'quote%'!$C$35,'quote%'!$C$33)</c:f>
              <c:numCache>
                <c:ptCount val="3"/>
                <c:pt idx="0">
                  <c:v>37.28085429610442</c:v>
                </c:pt>
                <c:pt idx="1">
                  <c:v>38.72512586885548</c:v>
                </c:pt>
                <c:pt idx="2">
                  <c:v>29.933053413373162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('quote%'!$B$22,'quote%'!$B$15,'quote%'!$B$13)</c:f>
              <c:strCache>
                <c:ptCount val="3"/>
                <c:pt idx="0">
                  <c:v>Veneto</c:v>
                </c:pt>
                <c:pt idx="1">
                  <c:v>Baden-Württemberg</c:v>
                </c:pt>
                <c:pt idx="2">
                  <c:v>UE25</c:v>
                </c:pt>
              </c:strCache>
            </c:strRef>
          </c:cat>
          <c:val>
            <c:numRef>
              <c:f>('quote%'!$C$62,'quote%'!$C$55,'quote%'!$C$53)</c:f>
              <c:numCache>
                <c:ptCount val="3"/>
                <c:pt idx="0">
                  <c:v>59.413979137857645</c:v>
                </c:pt>
                <c:pt idx="1">
                  <c:v>60.202755362501094</c:v>
                </c:pt>
                <c:pt idx="2">
                  <c:v>67.270376730757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('quote%'!$B$22,'quote%'!$B$15,'quote%'!$B$13)</c:f>
              <c:strCache>
                <c:ptCount val="3"/>
                <c:pt idx="0">
                  <c:v>Veneto</c:v>
                </c:pt>
                <c:pt idx="1">
                  <c:v>Baden-Württemberg</c:v>
                </c:pt>
                <c:pt idx="2">
                  <c:v>UE25</c:v>
                </c:pt>
              </c:strCache>
            </c:strRef>
          </c:cat>
          <c:val>
            <c:numRef>
              <c:f>('quote%'!$C$22,'quote%'!$C$15,'quote%'!$C$13)</c:f>
              <c:numCache>
                <c:ptCount val="3"/>
                <c:pt idx="0">
                  <c:v>3.305166566037946</c:v>
                </c:pt>
                <c:pt idx="1">
                  <c:v>1.072118768643427</c:v>
                </c:pt>
                <c:pt idx="2">
                  <c:v>2.7965698558698433</c:v>
                </c:pt>
              </c:numCache>
            </c:numRef>
          </c:val>
        </c:ser>
        <c:overlap val="100"/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noMultiLvlLbl val="0"/>
      </c:catAx>
      <c:valAx>
        <c:axId val="3280749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0927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>
        <c:manualLayout>
          <c:xMode val="factor"/>
          <c:yMode val="factor"/>
          <c:x val="0.043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3165"/>
          <c:w val="0.864"/>
          <c:h val="0.3562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('quote%'!$B$22,'quote%'!$B$15,'quote%'!$B$13)</c:f>
              <c:strCache>
                <c:ptCount val="3"/>
                <c:pt idx="0">
                  <c:v>Veneto</c:v>
                </c:pt>
                <c:pt idx="1">
                  <c:v>Baden-Württemberg</c:v>
                </c:pt>
                <c:pt idx="2">
                  <c:v>UE25</c:v>
                </c:pt>
              </c:strCache>
            </c:strRef>
          </c:cat>
          <c:val>
            <c:numRef>
              <c:f>('quote%'!$J$42,'quote%'!$J$35,'quote%'!$J$33)</c:f>
              <c:numCache>
                <c:ptCount val="3"/>
                <c:pt idx="0">
                  <c:v>33.34319928211084</c:v>
                </c:pt>
                <c:pt idx="1">
                  <c:v>37.691029212987225</c:v>
                </c:pt>
                <c:pt idx="2">
                  <c:v>27.03478029483665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('quote%'!$B$22,'quote%'!$B$15,'quote%'!$B$13)</c:f>
              <c:strCache>
                <c:ptCount val="3"/>
                <c:pt idx="0">
                  <c:v>Veneto</c:v>
                </c:pt>
                <c:pt idx="1">
                  <c:v>Baden-Württemberg</c:v>
                </c:pt>
                <c:pt idx="2">
                  <c:v>UE25</c:v>
                </c:pt>
              </c:strCache>
            </c:strRef>
          </c:cat>
          <c:val>
            <c:numRef>
              <c:f>('quote%'!$J$62,'quote%'!$J$55,'quote%'!$J$53)</c:f>
              <c:numCache>
                <c:ptCount val="3"/>
                <c:pt idx="0">
                  <c:v>63.86206649523795</c:v>
                </c:pt>
                <c:pt idx="1">
                  <c:v>61.49416567818818</c:v>
                </c:pt>
                <c:pt idx="2">
                  <c:v>70.86509800863097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('quote%'!$B$22,'quote%'!$B$15,'quote%'!$B$13)</c:f>
              <c:strCache>
                <c:ptCount val="3"/>
                <c:pt idx="0">
                  <c:v>Veneto</c:v>
                </c:pt>
                <c:pt idx="1">
                  <c:v>Baden-Württemberg</c:v>
                </c:pt>
                <c:pt idx="2">
                  <c:v>UE25</c:v>
                </c:pt>
              </c:strCache>
            </c:strRef>
          </c:cat>
          <c:val>
            <c:numRef>
              <c:f>('quote%'!$J$22,'quote%'!$J$15,'quote%'!$J$13)</c:f>
              <c:numCache>
                <c:ptCount val="3"/>
                <c:pt idx="0">
                  <c:v>2.794734222651213</c:v>
                </c:pt>
                <c:pt idx="1">
                  <c:v>0.8148051088245841</c:v>
                </c:pt>
                <c:pt idx="2">
                  <c:v>2.1001216965323874</c:v>
                </c:pt>
              </c:numCache>
            </c:numRef>
          </c:val>
        </c:ser>
        <c:overlap val="100"/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0161166"/>
        <c:crosses val="autoZero"/>
        <c:auto val="1"/>
        <c:lblOffset val="100"/>
        <c:noMultiLvlLbl val="0"/>
      </c:catAx>
      <c:valAx>
        <c:axId val="40161166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6831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5"/>
          <c:y val="0.76125"/>
          <c:w val="0.6655"/>
          <c:h val="0.2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('quote%'!$C$42,'quote%'!$C$36,'quote%'!$C$33)</c:f>
              <c:numCache>
                <c:ptCount val="3"/>
                <c:pt idx="0">
                  <c:v>37.28085429610442</c:v>
                </c:pt>
                <c:pt idx="1">
                  <c:v>32.861416517865095</c:v>
                </c:pt>
                <c:pt idx="2">
                  <c:v>29.933053413373162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('quote%'!$C$62,'quote%'!$C$56,'quote%'!$C$53)</c:f>
              <c:numCache>
                <c:ptCount val="3"/>
                <c:pt idx="0">
                  <c:v>59.413979137857645</c:v>
                </c:pt>
                <c:pt idx="1">
                  <c:v>65.72033207303085</c:v>
                </c:pt>
                <c:pt idx="2">
                  <c:v>67.270376730757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('quote%'!$C$22,'quote%'!$C$16,'quote%'!$C$13)</c:f>
              <c:numCache>
                <c:ptCount val="3"/>
                <c:pt idx="0">
                  <c:v>3.305166566037946</c:v>
                </c:pt>
                <c:pt idx="1">
                  <c:v>1.4182514091040523</c:v>
                </c:pt>
                <c:pt idx="2">
                  <c:v>2.7965698558698433</c:v>
                </c:pt>
              </c:numCache>
            </c:numRef>
          </c:val>
        </c:ser>
        <c:overlap val="100"/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auto val="1"/>
        <c:lblOffset val="100"/>
        <c:noMultiLvlLbl val="0"/>
      </c:catAx>
      <c:valAx>
        <c:axId val="3182898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5906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('quote%'!$J$42,'quote%'!$J$36,'quote%'!$J$33)</c:f>
              <c:numCache>
                <c:ptCount val="3"/>
                <c:pt idx="0">
                  <c:v>33.34319928211084</c:v>
                </c:pt>
                <c:pt idx="1">
                  <c:v>30.425013932478805</c:v>
                </c:pt>
                <c:pt idx="2">
                  <c:v>27.03478029483665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('quote%'!$J$62,'quote%'!$J$56,'quote%'!$J$53)</c:f>
              <c:numCache>
                <c:ptCount val="3"/>
                <c:pt idx="0">
                  <c:v>63.86206649523795</c:v>
                </c:pt>
                <c:pt idx="1">
                  <c:v>68.38089930484263</c:v>
                </c:pt>
                <c:pt idx="2">
                  <c:v>70.86509800863097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('quote%'!$J$22,'quote%'!$J$16,'quote%'!$J$13)</c:f>
              <c:numCache>
                <c:ptCount val="3"/>
                <c:pt idx="0">
                  <c:v>2.794734222651213</c:v>
                </c:pt>
                <c:pt idx="1">
                  <c:v>1.1940867626785556</c:v>
                </c:pt>
                <c:pt idx="2">
                  <c:v>2.1001216965323874</c:v>
                </c:pt>
              </c:numCache>
            </c:numRef>
          </c:val>
        </c:ser>
        <c:overlap val="100"/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802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('quote%'!$C$42,'quote%'!$C$37,'quote%'!$C$33)</c:f>
              <c:numCache>
                <c:ptCount val="3"/>
                <c:pt idx="0">
                  <c:v>37.28085429610442</c:v>
                </c:pt>
                <c:pt idx="1">
                  <c:v>36.14800072149984</c:v>
                </c:pt>
                <c:pt idx="2">
                  <c:v>29.933053413373162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('quote%'!$C$62,'quote%'!$C$57,'quote%'!$C$53)</c:f>
              <c:numCache>
                <c:ptCount val="3"/>
                <c:pt idx="0">
                  <c:v>59.413979137857645</c:v>
                </c:pt>
                <c:pt idx="1">
                  <c:v>62.08064355822124</c:v>
                </c:pt>
                <c:pt idx="2">
                  <c:v>67.270376730757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('quote%'!$C$22,'quote%'!$C$17,'quote%'!$C$13)</c:f>
              <c:numCache>
                <c:ptCount val="3"/>
                <c:pt idx="0">
                  <c:v>3.305166566037946</c:v>
                </c:pt>
                <c:pt idx="1">
                  <c:v>1.7713557202789307</c:v>
                </c:pt>
                <c:pt idx="2">
                  <c:v>2.7965698558698433</c:v>
                </c:pt>
              </c:numCache>
            </c:numRef>
          </c:val>
        </c:ser>
        <c:overlap val="100"/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0771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('quote%'!$J$42,'quote%'!$J$37,'quote%'!$J$33)</c:f>
              <c:numCache>
                <c:ptCount val="3"/>
                <c:pt idx="0">
                  <c:v>33.34319928211084</c:v>
                </c:pt>
                <c:pt idx="1">
                  <c:v>34.17630754198392</c:v>
                </c:pt>
                <c:pt idx="2">
                  <c:v>27.03478029483665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('quote%'!$J$62,'quote%'!$J$57,'quote%'!$J$53)</c:f>
              <c:numCache>
                <c:ptCount val="3"/>
                <c:pt idx="0">
                  <c:v>63.86206649523795</c:v>
                </c:pt>
                <c:pt idx="1">
                  <c:v>64.31881856764454</c:v>
                </c:pt>
                <c:pt idx="2">
                  <c:v>70.86509800863097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('quote%'!$J$22,'quote%'!$J$17,'quote%'!$J$13)</c:f>
              <c:numCache>
                <c:ptCount val="3"/>
                <c:pt idx="0">
                  <c:v>2.794734222651213</c:v>
                </c:pt>
                <c:pt idx="1">
                  <c:v>1.5048738903715324</c:v>
                </c:pt>
                <c:pt idx="2">
                  <c:v>2.1001216965323874</c:v>
                </c:pt>
              </c:numCache>
            </c:numRef>
          </c:val>
        </c:ser>
        <c:overlap val="100"/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8838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1"/>
          <c:h val="0.7772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('Fig.16.4'!$B$40,'Fig.16.4'!$B$36,'Fig.16.4'!$B$31)</c:f>
              <c:strCache/>
            </c:strRef>
          </c:cat>
          <c:val>
            <c:numRef>
              <c:f>('Fig.16.4'!$C$55,'Fig.16.4'!$C$51,'Fig.16.4'!$C$46)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('Fig.16.4'!$B$40,'Fig.16.4'!$B$36,'Fig.16.4'!$B$31)</c:f>
              <c:strCache/>
            </c:strRef>
          </c:cat>
          <c:val>
            <c:numRef>
              <c:f>('Fig.16.4'!$C$70,'Fig.16.4'!$C$66,'Fig.16.4'!$C$61)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('Fig.16.4'!$B$40,'Fig.16.4'!$B$36,'Fig.16.4'!$B$31)</c:f>
              <c:strCache/>
            </c:strRef>
          </c:cat>
          <c:val>
            <c:numRef>
              <c:f>('Fig.16.4'!$C$40,'Fig.16.4'!$C$36,'Fig.16.4'!$C$31)</c:f>
              <c:numCache/>
            </c:numRef>
          </c:val>
        </c:ser>
        <c:overlap val="100"/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16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9415"/>
          <c:w val="0.661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>
        <c:manualLayout>
          <c:xMode val="factor"/>
          <c:yMode val="factor"/>
          <c:x val="0.043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1"/>
          <c:h val="0.7692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('Fig.16.4'!$B$40,'Fig.16.4'!$B$36,'Fig.16.4'!$B$31)</c:f>
              <c:strCache/>
            </c:strRef>
          </c:cat>
          <c:val>
            <c:numRef>
              <c:f>('Fig.16.4'!$J$55,'Fig.16.4'!$J$51,'Fig.16.4'!$J$46)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('Fig.16.4'!$B$40,'Fig.16.4'!$B$36,'Fig.16.4'!$B$31)</c:f>
              <c:strCache/>
            </c:strRef>
          </c:cat>
          <c:val>
            <c:numRef>
              <c:f>('Fig.16.4'!$J$70,'Fig.16.4'!$J$66,'Fig.16.4'!$J$61)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('Fig.16.4'!$B$40,'Fig.16.4'!$B$36,'Fig.16.4'!$B$31)</c:f>
              <c:strCache/>
            </c:strRef>
          </c:cat>
          <c:val>
            <c:numRef>
              <c:f>('Fig.16.4'!$J$40,'Fig.16.4'!$J$36,'Fig.16.4'!$J$31)</c:f>
              <c:numCache/>
            </c:numRef>
          </c:val>
        </c:ser>
        <c:overlap val="100"/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0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"/>
          <c:y val="0.9405"/>
          <c:w val="0.661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0</xdr:rowOff>
    </xdr:from>
    <xdr:to>
      <xdr:col>5</xdr:col>
      <xdr:colOff>476250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90550" y="485775"/>
        <a:ext cx="293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</xdr:row>
      <xdr:rowOff>123825</xdr:rowOff>
    </xdr:from>
    <xdr:to>
      <xdr:col>11</xdr:col>
      <xdr:colOff>57150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3829050" y="447675"/>
        <a:ext cx="2933700" cy="3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5</xdr:col>
      <xdr:colOff>504825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19125" y="485775"/>
        <a:ext cx="293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3</xdr:row>
      <xdr:rowOff>0</xdr:rowOff>
    </xdr:from>
    <xdr:to>
      <xdr:col>11</xdr:col>
      <xdr:colOff>85725</xdr:colOff>
      <xdr:row>3</xdr:row>
      <xdr:rowOff>0</xdr:rowOff>
    </xdr:to>
    <xdr:graphicFrame>
      <xdr:nvGraphicFramePr>
        <xdr:cNvPr id="4" name="Chart 4"/>
        <xdr:cNvGraphicFramePr/>
      </xdr:nvGraphicFramePr>
      <xdr:xfrm>
        <a:off x="3857625" y="485775"/>
        <a:ext cx="2933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504825</xdr:colOff>
      <xdr:row>3</xdr:row>
      <xdr:rowOff>0</xdr:rowOff>
    </xdr:to>
    <xdr:graphicFrame>
      <xdr:nvGraphicFramePr>
        <xdr:cNvPr id="5" name="Chart 9"/>
        <xdr:cNvGraphicFramePr/>
      </xdr:nvGraphicFramePr>
      <xdr:xfrm>
        <a:off x="609600" y="485775"/>
        <a:ext cx="2943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graphicFrame>
      <xdr:nvGraphicFramePr>
        <xdr:cNvPr id="6" name="Chart 10"/>
        <xdr:cNvGraphicFramePr/>
      </xdr:nvGraphicFramePr>
      <xdr:xfrm>
        <a:off x="3657600" y="485775"/>
        <a:ext cx="2943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514350</xdr:colOff>
      <xdr:row>18</xdr:row>
      <xdr:rowOff>95250</xdr:rowOff>
    </xdr:to>
    <xdr:graphicFrame>
      <xdr:nvGraphicFramePr>
        <xdr:cNvPr id="7" name="Chart 11"/>
        <xdr:cNvGraphicFramePr/>
      </xdr:nvGraphicFramePr>
      <xdr:xfrm>
        <a:off x="609600" y="485775"/>
        <a:ext cx="295275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3</xdr:row>
      <xdr:rowOff>0</xdr:rowOff>
    </xdr:from>
    <xdr:to>
      <xdr:col>10</xdr:col>
      <xdr:colOff>552450</xdr:colOff>
      <xdr:row>18</xdr:row>
      <xdr:rowOff>57150</xdr:rowOff>
    </xdr:to>
    <xdr:graphicFrame>
      <xdr:nvGraphicFramePr>
        <xdr:cNvPr id="8" name="Chart 12"/>
        <xdr:cNvGraphicFramePr/>
      </xdr:nvGraphicFramePr>
      <xdr:xfrm>
        <a:off x="3695700" y="485775"/>
        <a:ext cx="2952750" cy="2486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40">
      <selection activeCell="G76" sqref="G76"/>
    </sheetView>
  </sheetViews>
  <sheetFormatPr defaultColWidth="9.140625" defaultRowHeight="12.75"/>
  <cols>
    <col min="2" max="2" width="31.7109375" style="0" customWidth="1"/>
  </cols>
  <sheetData>
    <row r="1" ht="12.75">
      <c r="A1" t="s">
        <v>53</v>
      </c>
    </row>
    <row r="2" ht="12.75">
      <c r="A2" t="s">
        <v>0</v>
      </c>
    </row>
    <row r="3" spans="1:2" ht="12.75">
      <c r="A3" t="s">
        <v>1</v>
      </c>
      <c r="B3" t="s">
        <v>2</v>
      </c>
    </row>
    <row r="4" ht="12.75">
      <c r="B4" t="s">
        <v>3</v>
      </c>
    </row>
    <row r="7" spans="1:2" ht="12.75">
      <c r="A7" t="s">
        <v>4</v>
      </c>
      <c r="B7" t="s">
        <v>5</v>
      </c>
    </row>
    <row r="8" ht="12.75">
      <c r="B8" t="s">
        <v>6</v>
      </c>
    </row>
    <row r="9" spans="1:2" ht="12.75">
      <c r="A9" t="s">
        <v>7</v>
      </c>
      <c r="B9" t="s">
        <v>8</v>
      </c>
    </row>
    <row r="10" ht="12.75">
      <c r="B10" t="s">
        <v>9</v>
      </c>
    </row>
    <row r="12" spans="3:11" ht="12.75">
      <c r="C12" t="s">
        <v>10</v>
      </c>
      <c r="D12" t="s">
        <v>11</v>
      </c>
      <c r="E12" t="s">
        <v>12</v>
      </c>
      <c r="F12" t="s">
        <v>13</v>
      </c>
      <c r="G12" t="s">
        <v>14</v>
      </c>
      <c r="H12" t="s">
        <v>15</v>
      </c>
      <c r="I12" t="s">
        <v>16</v>
      </c>
      <c r="J12" t="s">
        <v>17</v>
      </c>
      <c r="K12" t="s">
        <v>18</v>
      </c>
    </row>
    <row r="14" ht="12.75">
      <c r="A14" t="s">
        <v>19</v>
      </c>
    </row>
    <row r="15" spans="1:11" ht="12.75">
      <c r="A15" t="s">
        <v>20</v>
      </c>
      <c r="B15" t="s">
        <v>21</v>
      </c>
      <c r="C15">
        <v>176388.8</v>
      </c>
      <c r="D15">
        <v>185336</v>
      </c>
      <c r="E15">
        <v>184483.6</v>
      </c>
      <c r="F15">
        <v>182330.7</v>
      </c>
      <c r="G15">
        <v>178986.3</v>
      </c>
      <c r="H15">
        <v>181602.2</v>
      </c>
      <c r="I15">
        <v>187736.8</v>
      </c>
      <c r="J15">
        <v>184508.8</v>
      </c>
      <c r="K15" t="s">
        <v>22</v>
      </c>
    </row>
    <row r="16" spans="1:11" ht="12.75">
      <c r="A16" t="s">
        <v>23</v>
      </c>
      <c r="B16" t="s">
        <v>24</v>
      </c>
      <c r="C16">
        <v>163604.2</v>
      </c>
      <c r="D16">
        <v>171359.4</v>
      </c>
      <c r="E16">
        <v>170633.2</v>
      </c>
      <c r="F16">
        <v>168678.2</v>
      </c>
      <c r="G16">
        <v>166727.1</v>
      </c>
      <c r="H16">
        <v>168508.3</v>
      </c>
      <c r="I16">
        <v>173067.5</v>
      </c>
      <c r="J16">
        <v>170668.5</v>
      </c>
      <c r="K16" t="s">
        <v>22</v>
      </c>
    </row>
    <row r="17" spans="1:11" ht="12.75">
      <c r="A17" t="s">
        <v>25</v>
      </c>
      <c r="B17" t="s">
        <v>26</v>
      </c>
      <c r="C17">
        <v>2670.1</v>
      </c>
      <c r="D17">
        <v>2904.7</v>
      </c>
      <c r="E17">
        <v>2750</v>
      </c>
      <c r="F17">
        <v>2728.4</v>
      </c>
      <c r="G17">
        <v>2557</v>
      </c>
      <c r="H17">
        <v>2779</v>
      </c>
      <c r="I17">
        <v>2443</v>
      </c>
      <c r="J17">
        <v>2363</v>
      </c>
      <c r="K17">
        <v>2234</v>
      </c>
    </row>
    <row r="18" spans="1:11" ht="12.75">
      <c r="A18" t="s">
        <v>27</v>
      </c>
      <c r="B18" t="s">
        <v>28</v>
      </c>
      <c r="C18">
        <v>4139.7</v>
      </c>
      <c r="D18">
        <v>4230.1</v>
      </c>
      <c r="E18">
        <v>3960.7</v>
      </c>
      <c r="F18">
        <v>4132.9</v>
      </c>
      <c r="G18">
        <v>3874</v>
      </c>
      <c r="H18">
        <v>4158</v>
      </c>
      <c r="I18">
        <v>4131</v>
      </c>
      <c r="J18">
        <v>4071</v>
      </c>
      <c r="K18">
        <v>3970</v>
      </c>
    </row>
    <row r="19" spans="1:11" ht="12.75">
      <c r="A19" t="s">
        <v>29</v>
      </c>
      <c r="B19" t="s">
        <v>30</v>
      </c>
      <c r="C19">
        <v>1443.6</v>
      </c>
      <c r="D19">
        <v>1711.1</v>
      </c>
      <c r="E19">
        <v>1704.4</v>
      </c>
      <c r="F19">
        <v>1527.1</v>
      </c>
      <c r="G19">
        <v>1489.3</v>
      </c>
      <c r="H19">
        <v>1574.8</v>
      </c>
      <c r="I19">
        <v>1711.1</v>
      </c>
      <c r="J19">
        <v>1811.2</v>
      </c>
      <c r="K19">
        <v>1822.7</v>
      </c>
    </row>
    <row r="20" spans="1:11" ht="12.75">
      <c r="A20" t="s">
        <v>31</v>
      </c>
      <c r="B20" t="s">
        <v>32</v>
      </c>
      <c r="C20">
        <v>1927.1</v>
      </c>
      <c r="D20">
        <v>1816.4</v>
      </c>
      <c r="E20">
        <v>1797.5</v>
      </c>
      <c r="F20">
        <v>1950.6</v>
      </c>
      <c r="G20">
        <v>1887</v>
      </c>
      <c r="H20">
        <v>1822</v>
      </c>
      <c r="I20">
        <v>1945</v>
      </c>
      <c r="J20">
        <v>1912.5</v>
      </c>
      <c r="K20" t="s">
        <v>22</v>
      </c>
    </row>
    <row r="21" spans="1:11" ht="12.75">
      <c r="A21" t="s">
        <v>33</v>
      </c>
      <c r="B21" t="s">
        <v>34</v>
      </c>
      <c r="C21">
        <v>25549</v>
      </c>
      <c r="D21">
        <v>29429.4</v>
      </c>
      <c r="E21">
        <v>30104.7</v>
      </c>
      <c r="F21">
        <v>29866.1</v>
      </c>
      <c r="G21">
        <v>30325.1</v>
      </c>
      <c r="H21">
        <v>29857.7</v>
      </c>
      <c r="I21">
        <v>30881.4</v>
      </c>
      <c r="J21">
        <v>30521.8</v>
      </c>
      <c r="K21" t="s">
        <v>22</v>
      </c>
    </row>
    <row r="22" spans="1:11" ht="12.75">
      <c r="A22" t="s">
        <v>35</v>
      </c>
      <c r="B22" t="s">
        <v>36</v>
      </c>
      <c r="C22">
        <v>1829.2</v>
      </c>
      <c r="D22">
        <v>2036</v>
      </c>
      <c r="E22">
        <v>2070.5</v>
      </c>
      <c r="F22">
        <v>1998.7</v>
      </c>
      <c r="G22">
        <v>2039.3</v>
      </c>
      <c r="H22">
        <v>1905.3</v>
      </c>
      <c r="I22">
        <v>2075.9</v>
      </c>
      <c r="J22">
        <v>1932.9</v>
      </c>
      <c r="K22" t="s">
        <v>22</v>
      </c>
    </row>
    <row r="23" spans="1:11" ht="12.75">
      <c r="A23" t="s">
        <v>37</v>
      </c>
      <c r="B23" t="s">
        <v>38</v>
      </c>
      <c r="C23">
        <v>2856.7</v>
      </c>
      <c r="D23">
        <v>3402.8</v>
      </c>
      <c r="E23">
        <v>3607.5</v>
      </c>
      <c r="F23">
        <v>3440</v>
      </c>
      <c r="G23">
        <v>3387.6</v>
      </c>
      <c r="H23">
        <v>3565.9</v>
      </c>
      <c r="I23">
        <v>3805.1</v>
      </c>
      <c r="J23">
        <v>3766.1</v>
      </c>
      <c r="K23" t="s">
        <v>22</v>
      </c>
    </row>
    <row r="24" spans="1:11" ht="12.75">
      <c r="A24" t="s">
        <v>39</v>
      </c>
      <c r="B24" t="s">
        <v>40</v>
      </c>
      <c r="C24">
        <v>2375.8</v>
      </c>
      <c r="D24">
        <v>2899.2</v>
      </c>
      <c r="E24">
        <v>2935.2</v>
      </c>
      <c r="F24">
        <v>2916.6</v>
      </c>
      <c r="G24">
        <v>2938.9</v>
      </c>
      <c r="H24">
        <v>2857.5</v>
      </c>
      <c r="I24">
        <v>2923.2</v>
      </c>
      <c r="J24">
        <v>2964.9</v>
      </c>
      <c r="K24" t="s">
        <v>22</v>
      </c>
    </row>
    <row r="25" spans="1:11" ht="12.75">
      <c r="A25" t="s">
        <v>41</v>
      </c>
      <c r="B25" t="s">
        <v>42</v>
      </c>
      <c r="C25">
        <v>2651.4</v>
      </c>
      <c r="D25">
        <v>3098.2</v>
      </c>
      <c r="E25">
        <v>2902.3</v>
      </c>
      <c r="F25">
        <v>3011.7</v>
      </c>
      <c r="G25">
        <v>3085.8</v>
      </c>
      <c r="H25">
        <v>3352.9</v>
      </c>
      <c r="I25">
        <v>3513.1</v>
      </c>
      <c r="J25">
        <v>3403.3</v>
      </c>
      <c r="K25" t="s">
        <v>22</v>
      </c>
    </row>
    <row r="26" spans="1:11" ht="12.75">
      <c r="A26" t="s">
        <v>43</v>
      </c>
      <c r="B26" t="s">
        <v>44</v>
      </c>
      <c r="C26">
        <v>4430.1</v>
      </c>
      <c r="D26">
        <v>4073.5</v>
      </c>
      <c r="E26">
        <v>3989.5</v>
      </c>
      <c r="F26">
        <v>3922.2</v>
      </c>
      <c r="G26">
        <v>3918</v>
      </c>
      <c r="H26">
        <v>3970</v>
      </c>
      <c r="I26">
        <v>4149</v>
      </c>
      <c r="J26">
        <v>4041</v>
      </c>
      <c r="K26" t="s">
        <v>22</v>
      </c>
    </row>
    <row r="29" spans="1:2" ht="12.75">
      <c r="A29" t="s">
        <v>4</v>
      </c>
      <c r="B29" t="s">
        <v>46</v>
      </c>
    </row>
    <row r="30" ht="12.75">
      <c r="B30" t="s">
        <v>47</v>
      </c>
    </row>
    <row r="31" spans="1:2" ht="12.75">
      <c r="A31" t="s">
        <v>7</v>
      </c>
      <c r="B31" t="s">
        <v>8</v>
      </c>
    </row>
    <row r="32" ht="12.75">
      <c r="B32" t="s">
        <v>9</v>
      </c>
    </row>
    <row r="34" spans="3:11" ht="12.75">
      <c r="C34" t="s">
        <v>10</v>
      </c>
      <c r="D34" t="s">
        <v>11</v>
      </c>
      <c r="E34" t="s">
        <v>12</v>
      </c>
      <c r="F34" t="s">
        <v>13</v>
      </c>
      <c r="G34" t="s">
        <v>14</v>
      </c>
      <c r="H34" t="s">
        <v>15</v>
      </c>
      <c r="I34" t="s">
        <v>16</v>
      </c>
      <c r="J34" t="s">
        <v>17</v>
      </c>
      <c r="K34" t="s">
        <v>18</v>
      </c>
    </row>
    <row r="36" ht="12.75">
      <c r="A36" t="s">
        <v>19</v>
      </c>
    </row>
    <row r="37" spans="1:11" ht="12.75">
      <c r="A37" t="s">
        <v>20</v>
      </c>
      <c r="B37" t="s">
        <v>21</v>
      </c>
      <c r="C37">
        <v>1887975.5</v>
      </c>
      <c r="D37">
        <v>1945068.7</v>
      </c>
      <c r="E37">
        <v>2024034.3</v>
      </c>
      <c r="F37">
        <v>2094999.3</v>
      </c>
      <c r="G37">
        <v>2148134.4</v>
      </c>
      <c r="H37">
        <v>2277540.2</v>
      </c>
      <c r="I37">
        <v>2336201.8</v>
      </c>
      <c r="J37">
        <v>2375174.2</v>
      </c>
      <c r="K37" t="s">
        <v>22</v>
      </c>
    </row>
    <row r="38" spans="1:11" ht="12.75">
      <c r="A38" t="s">
        <v>23</v>
      </c>
      <c r="B38" t="s">
        <v>24</v>
      </c>
      <c r="C38">
        <v>1814209</v>
      </c>
      <c r="D38">
        <v>1862853.9</v>
      </c>
      <c r="E38">
        <v>1932553.8</v>
      </c>
      <c r="F38">
        <v>1997896.6</v>
      </c>
      <c r="G38">
        <v>2051298.8</v>
      </c>
      <c r="H38">
        <v>2168212.3</v>
      </c>
      <c r="I38">
        <v>2216201.9</v>
      </c>
      <c r="J38">
        <v>2250955.3</v>
      </c>
      <c r="K38" t="s">
        <v>22</v>
      </c>
    </row>
    <row r="39" spans="1:11" ht="12.75">
      <c r="A39" t="s">
        <v>25</v>
      </c>
      <c r="B39" t="s">
        <v>26</v>
      </c>
      <c r="C39">
        <v>96444.5</v>
      </c>
      <c r="D39">
        <v>95806.5</v>
      </c>
      <c r="E39">
        <v>95440</v>
      </c>
      <c r="F39">
        <v>99890.8</v>
      </c>
      <c r="G39">
        <v>101689</v>
      </c>
      <c r="H39">
        <v>105872</v>
      </c>
      <c r="I39">
        <v>109072</v>
      </c>
      <c r="J39">
        <v>109307</v>
      </c>
      <c r="K39">
        <v>108775</v>
      </c>
    </row>
    <row r="40" spans="1:11" ht="12.75">
      <c r="A40" t="s">
        <v>27</v>
      </c>
      <c r="B40" t="s">
        <v>28</v>
      </c>
      <c r="C40">
        <v>95918.4</v>
      </c>
      <c r="D40">
        <v>95438.8</v>
      </c>
      <c r="E40">
        <v>93438.7</v>
      </c>
      <c r="F40">
        <v>96968.7</v>
      </c>
      <c r="G40">
        <v>98741</v>
      </c>
      <c r="H40">
        <v>102003</v>
      </c>
      <c r="I40">
        <v>103116</v>
      </c>
      <c r="J40">
        <v>103728</v>
      </c>
      <c r="K40">
        <v>104311</v>
      </c>
    </row>
    <row r="41" spans="1:11" ht="12.75">
      <c r="A41" t="s">
        <v>29</v>
      </c>
      <c r="B41" t="s">
        <v>30</v>
      </c>
      <c r="C41">
        <v>29459.5</v>
      </c>
      <c r="D41">
        <v>31451.5</v>
      </c>
      <c r="E41">
        <v>32383.5</v>
      </c>
      <c r="F41">
        <v>33668.1</v>
      </c>
      <c r="G41">
        <v>35342.6</v>
      </c>
      <c r="H41">
        <v>37737</v>
      </c>
      <c r="I41">
        <v>39905.2</v>
      </c>
      <c r="J41">
        <v>41133.1</v>
      </c>
      <c r="K41">
        <v>43074.5</v>
      </c>
    </row>
    <row r="42" spans="1:11" ht="12.75">
      <c r="A42" t="s">
        <v>31</v>
      </c>
      <c r="B42" t="s">
        <v>32</v>
      </c>
      <c r="C42">
        <v>33565.6</v>
      </c>
      <c r="D42">
        <v>34135.4</v>
      </c>
      <c r="E42">
        <v>34152.9</v>
      </c>
      <c r="F42">
        <v>35678.4</v>
      </c>
      <c r="G42">
        <v>36645</v>
      </c>
      <c r="H42">
        <v>39304</v>
      </c>
      <c r="I42">
        <v>40579</v>
      </c>
      <c r="J42">
        <v>41689.4</v>
      </c>
      <c r="K42" t="s">
        <v>22</v>
      </c>
    </row>
    <row r="43" spans="1:11" ht="12.75">
      <c r="A43" t="s">
        <v>33</v>
      </c>
      <c r="B43" t="s">
        <v>34</v>
      </c>
      <c r="C43">
        <v>237314.1</v>
      </c>
      <c r="D43">
        <v>266837.8</v>
      </c>
      <c r="E43">
        <v>277472.2</v>
      </c>
      <c r="F43">
        <v>285104</v>
      </c>
      <c r="G43">
        <v>288842.1</v>
      </c>
      <c r="H43">
        <v>301668.9</v>
      </c>
      <c r="I43">
        <v>313647.6</v>
      </c>
      <c r="J43">
        <v>319002.5</v>
      </c>
      <c r="K43" t="s">
        <v>22</v>
      </c>
    </row>
    <row r="44" spans="1:11" ht="12.75">
      <c r="A44" t="s">
        <v>35</v>
      </c>
      <c r="B44" t="s">
        <v>36</v>
      </c>
      <c r="C44">
        <v>25513</v>
      </c>
      <c r="D44">
        <v>28355.7</v>
      </c>
      <c r="E44">
        <v>29811.2</v>
      </c>
      <c r="F44">
        <v>30504.9</v>
      </c>
      <c r="G44">
        <v>30641.2</v>
      </c>
      <c r="H44">
        <v>31675.4</v>
      </c>
      <c r="I44">
        <v>32227.1</v>
      </c>
      <c r="J44">
        <v>32033.9</v>
      </c>
      <c r="K44" t="s">
        <v>22</v>
      </c>
    </row>
    <row r="45" spans="1:11" ht="12.75">
      <c r="A45" t="s">
        <v>37</v>
      </c>
      <c r="B45" t="s">
        <v>38</v>
      </c>
      <c r="C45">
        <v>62606.7</v>
      </c>
      <c r="D45">
        <v>70138.1</v>
      </c>
      <c r="E45">
        <v>72664.2</v>
      </c>
      <c r="F45">
        <v>75324.1</v>
      </c>
      <c r="G45">
        <v>74582</v>
      </c>
      <c r="H45">
        <v>77599.4</v>
      </c>
      <c r="I45">
        <v>80315.8</v>
      </c>
      <c r="J45">
        <v>80980.2</v>
      </c>
      <c r="K45" t="s">
        <v>22</v>
      </c>
    </row>
    <row r="46" spans="1:11" ht="12.75">
      <c r="A46" t="s">
        <v>39</v>
      </c>
      <c r="B46" t="s">
        <v>40</v>
      </c>
      <c r="C46">
        <v>26798</v>
      </c>
      <c r="D46">
        <v>30549.9</v>
      </c>
      <c r="E46">
        <v>32351</v>
      </c>
      <c r="F46">
        <v>32490.3</v>
      </c>
      <c r="G46">
        <v>33043.7</v>
      </c>
      <c r="H46">
        <v>34305.3</v>
      </c>
      <c r="I46">
        <v>34847.9</v>
      </c>
      <c r="J46">
        <v>35373.4</v>
      </c>
      <c r="K46" t="s">
        <v>22</v>
      </c>
    </row>
    <row r="47" spans="1:11" ht="12.75">
      <c r="A47" t="s">
        <v>41</v>
      </c>
      <c r="B47" t="s">
        <v>42</v>
      </c>
      <c r="C47">
        <v>23921.1</v>
      </c>
      <c r="D47">
        <v>27140</v>
      </c>
      <c r="E47">
        <v>27996.5</v>
      </c>
      <c r="F47">
        <v>29114.2</v>
      </c>
      <c r="G47">
        <v>29713</v>
      </c>
      <c r="H47">
        <v>31429.3</v>
      </c>
      <c r="I47">
        <v>32883.3</v>
      </c>
      <c r="J47">
        <v>33713.3</v>
      </c>
      <c r="K47" t="s">
        <v>22</v>
      </c>
    </row>
    <row r="48" spans="1:11" ht="12.75">
      <c r="A48" t="s">
        <v>43</v>
      </c>
      <c r="B48" t="s">
        <v>44</v>
      </c>
      <c r="C48">
        <v>50061.5</v>
      </c>
      <c r="D48">
        <v>50660.6</v>
      </c>
      <c r="E48">
        <v>50841.5</v>
      </c>
      <c r="F48">
        <v>52647.7</v>
      </c>
      <c r="G48">
        <v>55310</v>
      </c>
      <c r="H48">
        <v>58358</v>
      </c>
      <c r="I48">
        <v>58873</v>
      </c>
      <c r="J48">
        <v>59871</v>
      </c>
      <c r="K48" t="s">
        <v>22</v>
      </c>
    </row>
    <row r="51" spans="1:2" ht="12.75">
      <c r="A51" t="s">
        <v>4</v>
      </c>
      <c r="B51" t="s">
        <v>48</v>
      </c>
    </row>
    <row r="52" ht="12.75">
      <c r="B52" t="s">
        <v>49</v>
      </c>
    </row>
    <row r="53" spans="1:2" ht="12.75">
      <c r="A53" t="s">
        <v>7</v>
      </c>
      <c r="B53" t="s">
        <v>8</v>
      </c>
    </row>
    <row r="54" ht="12.75">
      <c r="B54" t="s">
        <v>9</v>
      </c>
    </row>
    <row r="56" spans="3:11" ht="12.75">
      <c r="C56" t="s">
        <v>10</v>
      </c>
      <c r="D56" t="s">
        <v>11</v>
      </c>
      <c r="E56" t="s">
        <v>12</v>
      </c>
      <c r="F56" t="s">
        <v>13</v>
      </c>
      <c r="G56" t="s">
        <v>14</v>
      </c>
      <c r="H56" t="s">
        <v>15</v>
      </c>
      <c r="I56" t="s">
        <v>16</v>
      </c>
      <c r="J56" t="s">
        <v>17</v>
      </c>
      <c r="K56" t="s">
        <v>18</v>
      </c>
    </row>
    <row r="58" ht="12.75">
      <c r="A58" t="s">
        <v>19</v>
      </c>
    </row>
    <row r="59" spans="1:11" ht="12.75">
      <c r="A59" t="s">
        <v>20</v>
      </c>
      <c r="B59" t="s">
        <v>21</v>
      </c>
      <c r="C59">
        <v>4242962.5</v>
      </c>
      <c r="D59">
        <v>4498466.8</v>
      </c>
      <c r="E59">
        <v>4757848.5</v>
      </c>
      <c r="F59">
        <v>5007702.1</v>
      </c>
      <c r="G59">
        <v>5295062.1</v>
      </c>
      <c r="H59">
        <v>5677611.6</v>
      </c>
      <c r="I59">
        <v>5957131.1</v>
      </c>
      <c r="J59">
        <v>6225941.2</v>
      </c>
      <c r="K59" t="s">
        <v>22</v>
      </c>
    </row>
    <row r="60" spans="1:11" ht="12.75">
      <c r="A60" t="s">
        <v>23</v>
      </c>
      <c r="B60" t="s">
        <v>24</v>
      </c>
      <c r="C60">
        <v>4124715.9</v>
      </c>
      <c r="D60">
        <v>4362474.3</v>
      </c>
      <c r="E60">
        <v>4604175.5</v>
      </c>
      <c r="F60">
        <v>4835920.8</v>
      </c>
      <c r="G60">
        <v>5113191.8</v>
      </c>
      <c r="H60">
        <v>5467105.1</v>
      </c>
      <c r="I60">
        <v>5715300.1</v>
      </c>
      <c r="J60">
        <v>5965794</v>
      </c>
      <c r="K60" t="s">
        <v>22</v>
      </c>
    </row>
    <row r="61" spans="1:11" ht="12.75">
      <c r="A61" t="s">
        <v>25</v>
      </c>
      <c r="B61" t="s">
        <v>26</v>
      </c>
      <c r="C61">
        <v>149934.3</v>
      </c>
      <c r="D61">
        <v>151904.2</v>
      </c>
      <c r="E61">
        <v>150652.7</v>
      </c>
      <c r="F61">
        <v>155352.7</v>
      </c>
      <c r="G61">
        <v>162061</v>
      </c>
      <c r="H61">
        <v>164346</v>
      </c>
      <c r="I61">
        <v>172702</v>
      </c>
      <c r="J61">
        <v>178338</v>
      </c>
      <c r="K61">
        <v>180358</v>
      </c>
    </row>
    <row r="62" spans="1:11" ht="12.75">
      <c r="A62" t="s">
        <v>27</v>
      </c>
      <c r="B62" t="s">
        <v>28</v>
      </c>
      <c r="C62">
        <v>191829.5</v>
      </c>
      <c r="D62">
        <v>193925.7</v>
      </c>
      <c r="E62">
        <v>195060.7</v>
      </c>
      <c r="F62">
        <v>203563.9</v>
      </c>
      <c r="G62">
        <v>212173</v>
      </c>
      <c r="H62">
        <v>221674</v>
      </c>
      <c r="I62">
        <v>226563</v>
      </c>
      <c r="J62">
        <v>233131</v>
      </c>
      <c r="K62">
        <v>235842</v>
      </c>
    </row>
    <row r="63" spans="1:11" ht="12.75">
      <c r="A63" t="s">
        <v>29</v>
      </c>
      <c r="B63" t="s">
        <v>30</v>
      </c>
      <c r="C63">
        <v>50593.8</v>
      </c>
      <c r="D63">
        <v>54519</v>
      </c>
      <c r="E63">
        <v>55362.8</v>
      </c>
      <c r="F63">
        <v>57749.6</v>
      </c>
      <c r="G63">
        <v>62268</v>
      </c>
      <c r="H63">
        <v>66915.4</v>
      </c>
      <c r="I63">
        <v>72384</v>
      </c>
      <c r="J63">
        <v>77411.3</v>
      </c>
      <c r="K63">
        <v>82559.9</v>
      </c>
    </row>
    <row r="64" spans="1:11" ht="12.75">
      <c r="A64" t="s">
        <v>31</v>
      </c>
      <c r="B64" t="s">
        <v>32</v>
      </c>
      <c r="C64">
        <v>67887.2</v>
      </c>
      <c r="D64">
        <v>70967.2</v>
      </c>
      <c r="E64">
        <v>73391.7</v>
      </c>
      <c r="F64">
        <v>76601.4</v>
      </c>
      <c r="G64">
        <v>80752</v>
      </c>
      <c r="H64">
        <v>84324</v>
      </c>
      <c r="I64">
        <v>87734</v>
      </c>
      <c r="J64">
        <v>90345.1</v>
      </c>
      <c r="K64" t="s">
        <v>22</v>
      </c>
    </row>
    <row r="65" spans="1:11" ht="12.75">
      <c r="A65" t="s">
        <v>33</v>
      </c>
      <c r="B65" t="s">
        <v>34</v>
      </c>
      <c r="C65">
        <v>526716.4</v>
      </c>
      <c r="D65">
        <v>618800.9</v>
      </c>
      <c r="E65">
        <v>656610.2</v>
      </c>
      <c r="F65">
        <v>678904.4</v>
      </c>
      <c r="G65">
        <v>705296.8</v>
      </c>
      <c r="H65">
        <v>750611</v>
      </c>
      <c r="I65">
        <v>794729.8</v>
      </c>
      <c r="J65">
        <v>828782.6</v>
      </c>
      <c r="K65" t="s">
        <v>22</v>
      </c>
    </row>
    <row r="66" spans="1:11" ht="12.75">
      <c r="A66" t="s">
        <v>35</v>
      </c>
      <c r="B66" t="s">
        <v>36</v>
      </c>
      <c r="C66">
        <v>42207.4</v>
      </c>
      <c r="D66">
        <v>49393.3</v>
      </c>
      <c r="E66">
        <v>52069</v>
      </c>
      <c r="F66">
        <v>53449.4</v>
      </c>
      <c r="G66">
        <v>56314.3</v>
      </c>
      <c r="H66">
        <v>59745.5</v>
      </c>
      <c r="I66">
        <v>62908.7</v>
      </c>
      <c r="J66">
        <v>65777.8</v>
      </c>
      <c r="K66" t="s">
        <v>22</v>
      </c>
    </row>
    <row r="67" spans="1:11" ht="12.75">
      <c r="A67" t="s">
        <v>37</v>
      </c>
      <c r="B67" t="s">
        <v>38</v>
      </c>
      <c r="C67">
        <v>98030.6</v>
      </c>
      <c r="D67">
        <v>116370.7</v>
      </c>
      <c r="E67">
        <v>123756.9</v>
      </c>
      <c r="F67">
        <v>128310.5</v>
      </c>
      <c r="G67">
        <v>133550.3</v>
      </c>
      <c r="H67">
        <v>142514</v>
      </c>
      <c r="I67">
        <v>151382.3</v>
      </c>
      <c r="J67">
        <v>158317.6</v>
      </c>
      <c r="K67" t="s">
        <v>22</v>
      </c>
    </row>
    <row r="68" spans="1:11" ht="12.75">
      <c r="A68" t="s">
        <v>39</v>
      </c>
      <c r="B68" t="s">
        <v>40</v>
      </c>
      <c r="C68">
        <v>42707.6</v>
      </c>
      <c r="D68">
        <v>50124.2</v>
      </c>
      <c r="E68">
        <v>53090.8</v>
      </c>
      <c r="F68">
        <v>54907.5</v>
      </c>
      <c r="G68">
        <v>57149.3</v>
      </c>
      <c r="H68">
        <v>62073.8</v>
      </c>
      <c r="I68">
        <v>65375.4</v>
      </c>
      <c r="J68">
        <v>67750.5</v>
      </c>
      <c r="K68" t="s">
        <v>22</v>
      </c>
    </row>
    <row r="69" spans="1:11" ht="12.75">
      <c r="A69" t="s">
        <v>41</v>
      </c>
      <c r="B69" t="s">
        <v>42</v>
      </c>
      <c r="C69">
        <v>42708.7</v>
      </c>
      <c r="D69">
        <v>50475</v>
      </c>
      <c r="E69">
        <v>53369.1</v>
      </c>
      <c r="F69">
        <v>54430.3</v>
      </c>
      <c r="G69">
        <v>56426.7</v>
      </c>
      <c r="H69">
        <v>60349.7</v>
      </c>
      <c r="I69">
        <v>63037.9</v>
      </c>
      <c r="J69">
        <v>66120.9</v>
      </c>
      <c r="K69" t="s">
        <v>22</v>
      </c>
    </row>
    <row r="70" spans="1:11" ht="12.75">
      <c r="A70" t="s">
        <v>43</v>
      </c>
      <c r="B70" t="s">
        <v>44</v>
      </c>
      <c r="C70">
        <v>110331.8</v>
      </c>
      <c r="D70">
        <v>111979.6</v>
      </c>
      <c r="E70">
        <v>109367.4</v>
      </c>
      <c r="F70">
        <v>113742.5</v>
      </c>
      <c r="G70">
        <v>118422</v>
      </c>
      <c r="H70">
        <v>125379</v>
      </c>
      <c r="I70">
        <v>130061</v>
      </c>
      <c r="J70">
        <v>133471</v>
      </c>
      <c r="K70" t="s">
        <v>22</v>
      </c>
    </row>
    <row r="72" spans="1:2" ht="12.75">
      <c r="A72" t="s">
        <v>45</v>
      </c>
      <c r="B72" t="s">
        <v>50</v>
      </c>
    </row>
    <row r="74" spans="1:2" ht="12.75">
      <c r="A74" t="s">
        <v>51</v>
      </c>
      <c r="B74" t="s">
        <v>52</v>
      </c>
    </row>
    <row r="76" spans="1:2" ht="12.75">
      <c r="A76" t="s">
        <v>4</v>
      </c>
      <c r="B76" s="1" t="s">
        <v>54</v>
      </c>
    </row>
    <row r="78" spans="1:2" ht="12.75">
      <c r="A78" t="s">
        <v>7</v>
      </c>
      <c r="B78" t="s">
        <v>8</v>
      </c>
    </row>
    <row r="79" ht="12.75">
      <c r="B79" t="s">
        <v>9</v>
      </c>
    </row>
    <row r="81" spans="3:11" ht="12.75">
      <c r="C81" t="s">
        <v>10</v>
      </c>
      <c r="D81" t="s">
        <v>11</v>
      </c>
      <c r="E81" t="s">
        <v>12</v>
      </c>
      <c r="F81" t="s">
        <v>13</v>
      </c>
      <c r="G81" t="s">
        <v>14</v>
      </c>
      <c r="H81" t="s">
        <v>15</v>
      </c>
      <c r="I81" t="s">
        <v>16</v>
      </c>
      <c r="J81" t="s">
        <v>17</v>
      </c>
      <c r="K81" t="s">
        <v>18</v>
      </c>
    </row>
    <row r="83" ht="12.75">
      <c r="A83" t="s">
        <v>19</v>
      </c>
    </row>
    <row r="84" spans="1:11" ht="12.75">
      <c r="A84" t="s">
        <v>20</v>
      </c>
      <c r="B84" t="s">
        <v>21</v>
      </c>
      <c r="C84">
        <f>+C15+C37+C59</f>
        <v>6307326.8</v>
      </c>
      <c r="D84">
        <f aca="true" t="shared" si="0" ref="D84:J84">+D15+D37+D59</f>
        <v>6628871.5</v>
      </c>
      <c r="E84">
        <f t="shared" si="0"/>
        <v>6966366.4</v>
      </c>
      <c r="F84">
        <f t="shared" si="0"/>
        <v>7285032.1</v>
      </c>
      <c r="G84">
        <f t="shared" si="0"/>
        <v>7622182.799999999</v>
      </c>
      <c r="H84">
        <f t="shared" si="0"/>
        <v>8136754</v>
      </c>
      <c r="I84">
        <f t="shared" si="0"/>
        <v>8481069.7</v>
      </c>
      <c r="J84">
        <f t="shared" si="0"/>
        <v>8785624.2</v>
      </c>
      <c r="K84" t="s">
        <v>22</v>
      </c>
    </row>
    <row r="85" spans="1:11" ht="12.75">
      <c r="A85" t="s">
        <v>23</v>
      </c>
      <c r="B85" t="s">
        <v>24</v>
      </c>
      <c r="C85">
        <f aca="true" t="shared" si="1" ref="C85:K95">+C16+C38+C60</f>
        <v>6102529.1</v>
      </c>
      <c r="D85">
        <f t="shared" si="1"/>
        <v>6396687.6</v>
      </c>
      <c r="E85">
        <f t="shared" si="1"/>
        <v>6707362.5</v>
      </c>
      <c r="F85">
        <f t="shared" si="1"/>
        <v>7002495.6</v>
      </c>
      <c r="G85">
        <f t="shared" si="1"/>
        <v>7331217.699999999</v>
      </c>
      <c r="H85">
        <f t="shared" si="1"/>
        <v>7803825.699999999</v>
      </c>
      <c r="I85">
        <f t="shared" si="1"/>
        <v>8104569.5</v>
      </c>
      <c r="J85">
        <f t="shared" si="1"/>
        <v>8387417.8</v>
      </c>
      <c r="K85" t="s">
        <v>22</v>
      </c>
    </row>
    <row r="86" spans="1:11" ht="12.75">
      <c r="A86" t="s">
        <v>25</v>
      </c>
      <c r="B86" t="s">
        <v>26</v>
      </c>
      <c r="C86">
        <f t="shared" si="1"/>
        <v>249048.9</v>
      </c>
      <c r="D86">
        <f t="shared" si="1"/>
        <v>250615.40000000002</v>
      </c>
      <c r="E86">
        <f t="shared" si="1"/>
        <v>248842.7</v>
      </c>
      <c r="F86">
        <f t="shared" si="1"/>
        <v>257971.90000000002</v>
      </c>
      <c r="G86">
        <f t="shared" si="1"/>
        <v>266307</v>
      </c>
      <c r="H86">
        <f t="shared" si="1"/>
        <v>272997</v>
      </c>
      <c r="I86">
        <f t="shared" si="1"/>
        <v>284217</v>
      </c>
      <c r="J86">
        <f t="shared" si="1"/>
        <v>290008</v>
      </c>
      <c r="K86">
        <f t="shared" si="1"/>
        <v>291367</v>
      </c>
    </row>
    <row r="87" spans="1:11" ht="12.75">
      <c r="A87" t="s">
        <v>27</v>
      </c>
      <c r="B87" t="s">
        <v>28</v>
      </c>
      <c r="C87">
        <f t="shared" si="1"/>
        <v>291887.6</v>
      </c>
      <c r="D87">
        <f t="shared" si="1"/>
        <v>293594.60000000003</v>
      </c>
      <c r="E87">
        <f t="shared" si="1"/>
        <v>292460.1</v>
      </c>
      <c r="F87">
        <f t="shared" si="1"/>
        <v>304665.5</v>
      </c>
      <c r="G87">
        <f t="shared" si="1"/>
        <v>314788</v>
      </c>
      <c r="H87">
        <f t="shared" si="1"/>
        <v>327835</v>
      </c>
      <c r="I87">
        <f t="shared" si="1"/>
        <v>333810</v>
      </c>
      <c r="J87">
        <f t="shared" si="1"/>
        <v>340930</v>
      </c>
      <c r="K87">
        <f t="shared" si="1"/>
        <v>344123</v>
      </c>
    </row>
    <row r="88" spans="1:11" ht="12.75">
      <c r="A88" t="s">
        <v>29</v>
      </c>
      <c r="B88" t="s">
        <v>30</v>
      </c>
      <c r="C88">
        <f t="shared" si="1"/>
        <v>81496.9</v>
      </c>
      <c r="D88">
        <f t="shared" si="1"/>
        <v>87681.6</v>
      </c>
      <c r="E88">
        <f t="shared" si="1"/>
        <v>89450.70000000001</v>
      </c>
      <c r="F88">
        <f t="shared" si="1"/>
        <v>92944.79999999999</v>
      </c>
      <c r="G88">
        <f t="shared" si="1"/>
        <v>99099.9</v>
      </c>
      <c r="H88">
        <f t="shared" si="1"/>
        <v>106227.2</v>
      </c>
      <c r="I88">
        <f t="shared" si="1"/>
        <v>114000.29999999999</v>
      </c>
      <c r="J88">
        <f t="shared" si="1"/>
        <v>120355.6</v>
      </c>
      <c r="K88">
        <f t="shared" si="1"/>
        <v>127457.09999999999</v>
      </c>
    </row>
    <row r="89" spans="1:11" ht="12.75">
      <c r="A89" t="s">
        <v>31</v>
      </c>
      <c r="B89" t="s">
        <v>32</v>
      </c>
      <c r="C89">
        <f t="shared" si="1"/>
        <v>103379.9</v>
      </c>
      <c r="D89">
        <f t="shared" si="1"/>
        <v>106919</v>
      </c>
      <c r="E89">
        <f t="shared" si="1"/>
        <v>109342.1</v>
      </c>
      <c r="F89">
        <f t="shared" si="1"/>
        <v>114230.4</v>
      </c>
      <c r="G89">
        <f t="shared" si="1"/>
        <v>119284</v>
      </c>
      <c r="H89">
        <f t="shared" si="1"/>
        <v>125450</v>
      </c>
      <c r="I89">
        <f t="shared" si="1"/>
        <v>130258</v>
      </c>
      <c r="J89">
        <f t="shared" si="1"/>
        <v>133947</v>
      </c>
      <c r="K89" t="s">
        <v>22</v>
      </c>
    </row>
    <row r="90" spans="1:11" ht="12.75">
      <c r="A90" t="s">
        <v>33</v>
      </c>
      <c r="B90" t="s">
        <v>34</v>
      </c>
      <c r="C90">
        <f t="shared" si="1"/>
        <v>789579.5</v>
      </c>
      <c r="D90">
        <f t="shared" si="1"/>
        <v>915068.1000000001</v>
      </c>
      <c r="E90">
        <f t="shared" si="1"/>
        <v>964187.1</v>
      </c>
      <c r="F90">
        <f t="shared" si="1"/>
        <v>993874.5</v>
      </c>
      <c r="G90">
        <f t="shared" si="1"/>
        <v>1024464</v>
      </c>
      <c r="H90">
        <f t="shared" si="1"/>
        <v>1082137.6</v>
      </c>
      <c r="I90">
        <f t="shared" si="1"/>
        <v>1139258.8</v>
      </c>
      <c r="J90">
        <f t="shared" si="1"/>
        <v>1178306.9</v>
      </c>
      <c r="K90" t="s">
        <v>22</v>
      </c>
    </row>
    <row r="91" spans="1:11" ht="12.75">
      <c r="A91" t="s">
        <v>35</v>
      </c>
      <c r="B91" t="s">
        <v>36</v>
      </c>
      <c r="C91">
        <f t="shared" si="1"/>
        <v>69549.6</v>
      </c>
      <c r="D91">
        <f t="shared" si="1"/>
        <v>79785</v>
      </c>
      <c r="E91">
        <f t="shared" si="1"/>
        <v>83950.7</v>
      </c>
      <c r="F91">
        <f t="shared" si="1"/>
        <v>85953</v>
      </c>
      <c r="G91">
        <f t="shared" si="1"/>
        <v>88994.8</v>
      </c>
      <c r="H91">
        <f t="shared" si="1"/>
        <v>93326.20000000001</v>
      </c>
      <c r="I91">
        <f t="shared" si="1"/>
        <v>97211.7</v>
      </c>
      <c r="J91">
        <f t="shared" si="1"/>
        <v>99744.6</v>
      </c>
      <c r="K91" t="s">
        <v>22</v>
      </c>
    </row>
    <row r="92" spans="1:11" ht="12.75">
      <c r="A92" t="s">
        <v>37</v>
      </c>
      <c r="B92" t="s">
        <v>38</v>
      </c>
      <c r="C92">
        <f t="shared" si="1"/>
        <v>163494</v>
      </c>
      <c r="D92">
        <f t="shared" si="1"/>
        <v>189911.6</v>
      </c>
      <c r="E92">
        <f t="shared" si="1"/>
        <v>200028.59999999998</v>
      </c>
      <c r="F92">
        <f t="shared" si="1"/>
        <v>207074.6</v>
      </c>
      <c r="G92">
        <f t="shared" si="1"/>
        <v>211519.9</v>
      </c>
      <c r="H92">
        <f t="shared" si="1"/>
        <v>223679.3</v>
      </c>
      <c r="I92">
        <f t="shared" si="1"/>
        <v>235503.2</v>
      </c>
      <c r="J92">
        <f t="shared" si="1"/>
        <v>243063.90000000002</v>
      </c>
      <c r="K92" t="s">
        <v>22</v>
      </c>
    </row>
    <row r="93" spans="1:11" ht="12.75">
      <c r="A93" t="s">
        <v>39</v>
      </c>
      <c r="B93" t="s">
        <v>40</v>
      </c>
      <c r="C93">
        <f t="shared" si="1"/>
        <v>71881.4</v>
      </c>
      <c r="D93">
        <f t="shared" si="1"/>
        <v>83573.29999999999</v>
      </c>
      <c r="E93">
        <f t="shared" si="1"/>
        <v>88377</v>
      </c>
      <c r="F93">
        <f t="shared" si="1"/>
        <v>90314.4</v>
      </c>
      <c r="G93">
        <f t="shared" si="1"/>
        <v>93131.9</v>
      </c>
      <c r="H93">
        <f t="shared" si="1"/>
        <v>99236.6</v>
      </c>
      <c r="I93">
        <f t="shared" si="1"/>
        <v>103146.5</v>
      </c>
      <c r="J93">
        <f t="shared" si="1"/>
        <v>106088.8</v>
      </c>
      <c r="K93" t="s">
        <v>22</v>
      </c>
    </row>
    <row r="94" spans="1:11" ht="12.75">
      <c r="A94" t="s">
        <v>41</v>
      </c>
      <c r="B94" t="s">
        <v>42</v>
      </c>
      <c r="C94">
        <f t="shared" si="1"/>
        <v>69281.2</v>
      </c>
      <c r="D94">
        <f t="shared" si="1"/>
        <v>80713.2</v>
      </c>
      <c r="E94">
        <f t="shared" si="1"/>
        <v>84267.9</v>
      </c>
      <c r="F94">
        <f t="shared" si="1"/>
        <v>86556.20000000001</v>
      </c>
      <c r="G94">
        <f t="shared" si="1"/>
        <v>89225.5</v>
      </c>
      <c r="H94">
        <f t="shared" si="1"/>
        <v>95131.9</v>
      </c>
      <c r="I94">
        <f t="shared" si="1"/>
        <v>99434.3</v>
      </c>
      <c r="J94">
        <f t="shared" si="1"/>
        <v>103237.5</v>
      </c>
      <c r="K94" t="s">
        <v>22</v>
      </c>
    </row>
    <row r="95" spans="1:11" ht="12.75">
      <c r="A95" t="s">
        <v>43</v>
      </c>
      <c r="B95" t="s">
        <v>44</v>
      </c>
      <c r="C95">
        <f t="shared" si="1"/>
        <v>164823.4</v>
      </c>
      <c r="D95">
        <f t="shared" si="1"/>
        <v>166713.7</v>
      </c>
      <c r="E95">
        <f t="shared" si="1"/>
        <v>164198.4</v>
      </c>
      <c r="F95">
        <f t="shared" si="1"/>
        <v>170312.4</v>
      </c>
      <c r="G95">
        <f t="shared" si="1"/>
        <v>177650</v>
      </c>
      <c r="H95">
        <f t="shared" si="1"/>
        <v>187707</v>
      </c>
      <c r="I95">
        <f t="shared" si="1"/>
        <v>193083</v>
      </c>
      <c r="J95">
        <f t="shared" si="1"/>
        <v>197383</v>
      </c>
      <c r="K95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3">
      <selection activeCell="B5" sqref="B5:J64"/>
    </sheetView>
  </sheetViews>
  <sheetFormatPr defaultColWidth="9.140625" defaultRowHeight="12.75"/>
  <cols>
    <col min="2" max="2" width="31.7109375" style="0" customWidth="1"/>
  </cols>
  <sheetData>
    <row r="1" ht="12.75">
      <c r="A1" t="s">
        <v>53</v>
      </c>
    </row>
    <row r="2" ht="12.75">
      <c r="A2" t="s">
        <v>0</v>
      </c>
    </row>
    <row r="3" spans="1:2" ht="12.75">
      <c r="A3" t="s">
        <v>1</v>
      </c>
      <c r="B3" t="s">
        <v>2</v>
      </c>
    </row>
    <row r="5" ht="12.75">
      <c r="B5" s="1" t="s">
        <v>55</v>
      </c>
    </row>
    <row r="7" spans="1:2" ht="12.75">
      <c r="A7" t="s">
        <v>4</v>
      </c>
      <c r="B7" t="s">
        <v>5</v>
      </c>
    </row>
    <row r="8" ht="12.75">
      <c r="B8" s="1" t="s">
        <v>56</v>
      </c>
    </row>
    <row r="10" spans="3:11" ht="12.75">
      <c r="C10" s="1">
        <v>1995</v>
      </c>
      <c r="D10" s="1">
        <f>+C10+1</f>
        <v>1996</v>
      </c>
      <c r="E10" s="1">
        <f aca="true" t="shared" si="0" ref="E10:K10">+D10+1</f>
        <v>1997</v>
      </c>
      <c r="F10" s="1">
        <f t="shared" si="0"/>
        <v>1998</v>
      </c>
      <c r="G10" s="1">
        <f t="shared" si="0"/>
        <v>1999</v>
      </c>
      <c r="H10" s="1">
        <f t="shared" si="0"/>
        <v>2000</v>
      </c>
      <c r="I10" s="1">
        <f t="shared" si="0"/>
        <v>2001</v>
      </c>
      <c r="J10" s="1">
        <f t="shared" si="0"/>
        <v>2002</v>
      </c>
      <c r="K10" s="1">
        <f t="shared" si="0"/>
        <v>2003</v>
      </c>
    </row>
    <row r="12" ht="12.75">
      <c r="A12" t="s">
        <v>19</v>
      </c>
    </row>
    <row r="13" spans="1:11" ht="12.75">
      <c r="A13" t="s">
        <v>20</v>
      </c>
      <c r="B13" t="s">
        <v>59</v>
      </c>
      <c r="C13" s="2">
        <f>+'valore aggiunto'!C15/'valore aggiunto'!C84*100</f>
        <v>2.7965698558698433</v>
      </c>
      <c r="D13" s="2">
        <f>+'valore aggiunto'!D15/'valore aggiunto'!D84*100</f>
        <v>2.7958906730957147</v>
      </c>
      <c r="E13" s="2">
        <f>+'valore aggiunto'!E15/'valore aggiunto'!E84*100</f>
        <v>2.648204091016516</v>
      </c>
      <c r="F13" s="2">
        <f>+'valore aggiunto'!F15/'valore aggiunto'!F84*100</f>
        <v>2.502812581978877</v>
      </c>
      <c r="G13" s="2">
        <f>+'valore aggiunto'!G15/'valore aggiunto'!G84*100</f>
        <v>2.348228908915698</v>
      </c>
      <c r="H13" s="2">
        <f>+'valore aggiunto'!H15/'valore aggiunto'!H84*100</f>
        <v>2.231875266230244</v>
      </c>
      <c r="I13" s="2">
        <f>+'valore aggiunto'!I15/'valore aggiunto'!I84*100</f>
        <v>2.213598126660839</v>
      </c>
      <c r="J13" s="2">
        <f>+'valore aggiunto'!J15/'valore aggiunto'!J84*100</f>
        <v>2.1001216965323874</v>
      </c>
      <c r="K13" s="2"/>
    </row>
    <row r="14" spans="1:11" ht="12.75">
      <c r="A14" t="s">
        <v>23</v>
      </c>
      <c r="B14" t="s">
        <v>24</v>
      </c>
      <c r="C14" s="2">
        <f>+'valore aggiunto'!C16/'valore aggiunto'!C85*100</f>
        <v>2.68092453668103</v>
      </c>
      <c r="D14" s="2">
        <f>+'valore aggiunto'!D16/'valore aggiunto'!D85*100</f>
        <v>2.6788771113349354</v>
      </c>
      <c r="E14" s="2">
        <f>+'valore aggiunto'!E16/'valore aggiunto'!E85*100</f>
        <v>2.5439686613031576</v>
      </c>
      <c r="F14" s="2">
        <f>+'valore aggiunto'!F16/'valore aggiunto'!F85*100</f>
        <v>2.4088297891968686</v>
      </c>
      <c r="G14" s="2">
        <f>+'valore aggiunto'!G16/'valore aggiunto'!G85*100</f>
        <v>2.2742074621518884</v>
      </c>
      <c r="H14" s="2">
        <f>+'valore aggiunto'!H16/'valore aggiunto'!H85*100</f>
        <v>2.15930373739639</v>
      </c>
      <c r="I14" s="2">
        <f>+'valore aggiunto'!I16/'valore aggiunto'!I85*100</f>
        <v>2.1354311293153816</v>
      </c>
      <c r="J14" s="2">
        <f>+'valore aggiunto'!J16/'valore aggiunto'!J85*100</f>
        <v>2.0348157689247337</v>
      </c>
      <c r="K14" s="2"/>
    </row>
    <row r="15" spans="1:11" ht="12.75">
      <c r="A15" t="s">
        <v>25</v>
      </c>
      <c r="B15" t="s">
        <v>26</v>
      </c>
      <c r="C15" s="2">
        <f>+'valore aggiunto'!C17/'valore aggiunto'!C86*100</f>
        <v>1.072118768643427</v>
      </c>
      <c r="D15" s="2">
        <f>+'valore aggiunto'!D17/'valore aggiunto'!D86*100</f>
        <v>1.1590269392862527</v>
      </c>
      <c r="E15" s="2">
        <f>+'valore aggiunto'!E17/'valore aggiunto'!E86*100</f>
        <v>1.1051158020709466</v>
      </c>
      <c r="F15" s="2">
        <f>+'valore aggiunto'!F17/'valore aggiunto'!F86*100</f>
        <v>1.0576345718273967</v>
      </c>
      <c r="G15" s="2">
        <f>+'valore aggiunto'!G17/'valore aggiunto'!G86*100</f>
        <v>0.9601700293270548</v>
      </c>
      <c r="H15" s="2">
        <f>+'valore aggiunto'!H17/'valore aggiunto'!H86*100</f>
        <v>1.0179599043212928</v>
      </c>
      <c r="I15" s="2">
        <f>+'valore aggiunto'!I17/'valore aggiunto'!I86*100</f>
        <v>0.8595544953327915</v>
      </c>
      <c r="J15" s="2">
        <f>+'valore aggiunto'!J17/'valore aggiunto'!J86*100</f>
        <v>0.8148051088245841</v>
      </c>
      <c r="K15" s="2">
        <f>+'valore aggiunto'!K17/'valore aggiunto'!K86*100</f>
        <v>0.7667306180864684</v>
      </c>
    </row>
    <row r="16" spans="1:11" ht="12.75">
      <c r="A16" t="s">
        <v>27</v>
      </c>
      <c r="B16" t="s">
        <v>60</v>
      </c>
      <c r="C16" s="2">
        <f>+'valore aggiunto'!C18/'valore aggiunto'!C87*100</f>
        <v>1.4182514091040523</v>
      </c>
      <c r="D16" s="2">
        <f>+'valore aggiunto'!D18/'valore aggiunto'!D87*100</f>
        <v>1.4407962544270227</v>
      </c>
      <c r="E16" s="2">
        <f>+'valore aggiunto'!E18/'valore aggiunto'!E87*100</f>
        <v>1.3542702064315781</v>
      </c>
      <c r="F16" s="2">
        <f>+'valore aggiunto'!F18/'valore aggiunto'!F87*100</f>
        <v>1.3565369232814348</v>
      </c>
      <c r="G16" s="2">
        <f>+'valore aggiunto'!G18/'valore aggiunto'!G87*100</f>
        <v>1.2306695299693762</v>
      </c>
      <c r="H16" s="2">
        <f>+'valore aggiunto'!H18/'valore aggiunto'!H87*100</f>
        <v>1.2683209541385148</v>
      </c>
      <c r="I16" s="2">
        <f>+'valore aggiunto'!I18/'valore aggiunto'!I87*100</f>
        <v>1.237530331625775</v>
      </c>
      <c r="J16" s="2">
        <f>+'valore aggiunto'!J18/'valore aggiunto'!J87*100</f>
        <v>1.1940867626785556</v>
      </c>
      <c r="K16" s="2">
        <f>+'valore aggiunto'!K18/'valore aggiunto'!K87*100</f>
        <v>1.1536572678954908</v>
      </c>
    </row>
    <row r="17" spans="1:11" ht="12.75">
      <c r="A17" t="s">
        <v>29</v>
      </c>
      <c r="B17" t="s">
        <v>61</v>
      </c>
      <c r="C17" s="2">
        <f>+'valore aggiunto'!C19/'valore aggiunto'!C88*100</f>
        <v>1.7713557202789307</v>
      </c>
      <c r="D17" s="2">
        <f>+'valore aggiunto'!D19/'valore aggiunto'!D88*100</f>
        <v>1.9514926734913594</v>
      </c>
      <c r="E17" s="2">
        <f>+'valore aggiunto'!E19/'valore aggiunto'!E88*100</f>
        <v>1.9054071125211984</v>
      </c>
      <c r="F17" s="2">
        <f>+'valore aggiunto'!F19/'valore aggiunto'!F88*100</f>
        <v>1.6430182215680706</v>
      </c>
      <c r="G17" s="2">
        <f>+'valore aggiunto'!G19/'valore aggiunto'!G88*100</f>
        <v>1.5028269453349599</v>
      </c>
      <c r="H17" s="2">
        <f>+'valore aggiunto'!H19/'valore aggiunto'!H88*100</f>
        <v>1.4824828292565368</v>
      </c>
      <c r="I17" s="2">
        <f>+'valore aggiunto'!I19/'valore aggiunto'!I88*100</f>
        <v>1.5009609623834326</v>
      </c>
      <c r="J17" s="2">
        <f>+'valore aggiunto'!J19/'valore aggiunto'!J88*100</f>
        <v>1.5048738903715324</v>
      </c>
      <c r="K17" s="2">
        <f>+'valore aggiunto'!K19/'valore aggiunto'!K88*100</f>
        <v>1.4300497971474324</v>
      </c>
    </row>
    <row r="18" spans="1:11" ht="12.75">
      <c r="A18" t="s">
        <v>31</v>
      </c>
      <c r="B18" t="s">
        <v>32</v>
      </c>
      <c r="C18" s="2">
        <f>+'valore aggiunto'!C20/'valore aggiunto'!C89*100</f>
        <v>1.864095438281523</v>
      </c>
      <c r="D18" s="2">
        <f>+'valore aggiunto'!D20/'valore aggiunto'!D89*100</f>
        <v>1.6988561434356853</v>
      </c>
      <c r="E18" s="2">
        <f>+'valore aggiunto'!E20/'valore aggiunto'!E89*100</f>
        <v>1.643923063486068</v>
      </c>
      <c r="F18" s="2">
        <f>+'valore aggiunto'!F20/'valore aggiunto'!F89*100</f>
        <v>1.707601479115892</v>
      </c>
      <c r="G18" s="2">
        <f>+'valore aggiunto'!G20/'valore aggiunto'!G89*100</f>
        <v>1.5819389021159584</v>
      </c>
      <c r="H18" s="2">
        <f>+'valore aggiunto'!H20/'valore aggiunto'!H89*100</f>
        <v>1.452371462734157</v>
      </c>
      <c r="I18" s="2">
        <f>+'valore aggiunto'!I20/'valore aggiunto'!I89*100</f>
        <v>1.493190437439543</v>
      </c>
      <c r="J18" s="2">
        <f>+'valore aggiunto'!J20/'valore aggiunto'!J89*100</f>
        <v>1.4278035342336894</v>
      </c>
      <c r="K18" s="2"/>
    </row>
    <row r="19" spans="1:11" ht="12.75">
      <c r="A19" t="s">
        <v>33</v>
      </c>
      <c r="B19" t="s">
        <v>34</v>
      </c>
      <c r="C19" s="2">
        <f>+'valore aggiunto'!C21/'valore aggiunto'!C90*100</f>
        <v>3.235772965230227</v>
      </c>
      <c r="D19" s="2">
        <f>+'valore aggiunto'!D21/'valore aggiunto'!D90*100</f>
        <v>3.21608850751108</v>
      </c>
      <c r="E19" s="2">
        <f>+'valore aggiunto'!E21/'valore aggiunto'!E90*100</f>
        <v>3.1222881948949537</v>
      </c>
      <c r="F19" s="2">
        <f>+'valore aggiunto'!F21/'valore aggiunto'!F90*100</f>
        <v>3.005017233061116</v>
      </c>
      <c r="G19" s="2">
        <f>+'valore aggiunto'!G21/'valore aggiunto'!G90*100</f>
        <v>2.960094254166081</v>
      </c>
      <c r="H19" s="2">
        <f>+'valore aggiunto'!H21/'valore aggiunto'!H90*100</f>
        <v>2.759140796882023</v>
      </c>
      <c r="I19" s="2">
        <f>+'valore aggiunto'!I21/'valore aggiunto'!I90*100</f>
        <v>2.7106571395366883</v>
      </c>
      <c r="J19" s="2">
        <f>+'valore aggiunto'!J21/'valore aggiunto'!J90*100</f>
        <v>2.5903098759754357</v>
      </c>
      <c r="K19" s="2"/>
    </row>
    <row r="20" spans="1:11" ht="12.75">
      <c r="A20" t="s">
        <v>35</v>
      </c>
      <c r="B20" t="s">
        <v>36</v>
      </c>
      <c r="C20" s="2">
        <f>+'valore aggiunto'!C22/'valore aggiunto'!C91*100</f>
        <v>2.630065449693456</v>
      </c>
      <c r="D20" s="2">
        <f>+'valore aggiunto'!D22/'valore aggiunto'!D91*100</f>
        <v>2.55185811869399</v>
      </c>
      <c r="E20" s="2">
        <f>+'valore aggiunto'!E22/'valore aggiunto'!E91*100</f>
        <v>2.466328452294025</v>
      </c>
      <c r="F20" s="2">
        <f>+'valore aggiunto'!F22/'valore aggiunto'!F91*100</f>
        <v>2.325340593114842</v>
      </c>
      <c r="G20" s="2">
        <f>+'valore aggiunto'!G22/'valore aggiunto'!G91*100</f>
        <v>2.291482198959939</v>
      </c>
      <c r="H20" s="2">
        <f>+'valore aggiunto'!H22/'valore aggiunto'!H91*100</f>
        <v>2.0415488898080065</v>
      </c>
      <c r="I20" s="2">
        <f>+'valore aggiunto'!I22/'valore aggiunto'!I91*100</f>
        <v>2.1354425444673844</v>
      </c>
      <c r="J20" s="2">
        <f>+'valore aggiunto'!J22/'valore aggiunto'!J91*100</f>
        <v>1.9378492670279894</v>
      </c>
      <c r="K20" s="2"/>
    </row>
    <row r="21" spans="1:11" ht="12.75">
      <c r="A21" t="s">
        <v>37</v>
      </c>
      <c r="B21" t="s">
        <v>38</v>
      </c>
      <c r="C21" s="2">
        <f>+'valore aggiunto'!C23/'valore aggiunto'!C92*100</f>
        <v>1.7472812457949527</v>
      </c>
      <c r="D21" s="2">
        <f>+'valore aggiunto'!D23/'valore aggiunto'!D92*100</f>
        <v>1.791781018115797</v>
      </c>
      <c r="E21" s="2">
        <f>+'valore aggiunto'!E23/'valore aggiunto'!E92*100</f>
        <v>1.80349210062961</v>
      </c>
      <c r="F21" s="2">
        <f>+'valore aggiunto'!F23/'valore aggiunto'!F92*100</f>
        <v>1.661237061426172</v>
      </c>
      <c r="G21" s="2">
        <f>+'valore aggiunto'!G23/'valore aggiunto'!G92*100</f>
        <v>1.6015514379498097</v>
      </c>
      <c r="H21" s="2">
        <f>+'valore aggiunto'!H23/'valore aggiunto'!H92*100</f>
        <v>1.5942020562474937</v>
      </c>
      <c r="I21" s="2">
        <f>+'valore aggiunto'!I23/'valore aggiunto'!I92*100</f>
        <v>1.615731760757391</v>
      </c>
      <c r="J21" s="2">
        <f>+'valore aggiunto'!J23/'valore aggiunto'!J92*100</f>
        <v>1.5494279487821925</v>
      </c>
      <c r="K21" s="2"/>
    </row>
    <row r="22" spans="1:11" ht="12.75">
      <c r="A22" t="s">
        <v>39</v>
      </c>
      <c r="B22" t="s">
        <v>40</v>
      </c>
      <c r="C22" s="2">
        <f>+'valore aggiunto'!C24/'valore aggiunto'!C93*100</f>
        <v>3.305166566037946</v>
      </c>
      <c r="D22" s="2">
        <f>+'valore aggiunto'!D24/'valore aggiunto'!D93*100</f>
        <v>3.4690505221165138</v>
      </c>
      <c r="E22" s="2">
        <f>+'valore aggiunto'!E24/'valore aggiunto'!E93*100</f>
        <v>3.321226110865949</v>
      </c>
      <c r="F22" s="2">
        <f>+'valore aggiunto'!F24/'valore aggiunto'!F93*100</f>
        <v>3.2293853471871596</v>
      </c>
      <c r="G22" s="2">
        <f>+'valore aggiunto'!G24/'valore aggiunto'!G93*100</f>
        <v>3.155631958544817</v>
      </c>
      <c r="H22" s="2">
        <f>+'valore aggiunto'!H24/'valore aggiunto'!H93*100</f>
        <v>2.8794819653232775</v>
      </c>
      <c r="I22" s="2">
        <f>+'valore aggiunto'!I24/'valore aggiunto'!I93*100</f>
        <v>2.8340273300596723</v>
      </c>
      <c r="J22" s="2">
        <f>+'valore aggiunto'!J24/'valore aggiunto'!J93*100</f>
        <v>2.794734222651213</v>
      </c>
      <c r="K22" s="2"/>
    </row>
    <row r="23" spans="1:11" ht="12.75">
      <c r="A23" t="s">
        <v>41</v>
      </c>
      <c r="B23" t="s">
        <v>42</v>
      </c>
      <c r="C23" s="2">
        <f>+'valore aggiunto'!C25/'valore aggiunto'!C94*100</f>
        <v>3.8270122341991772</v>
      </c>
      <c r="D23" s="2">
        <f>+'valore aggiunto'!D25/'valore aggiunto'!D94*100</f>
        <v>3.83852950942349</v>
      </c>
      <c r="E23" s="2">
        <f>+'valore aggiunto'!E25/'valore aggiunto'!E94*100</f>
        <v>3.4441347179649666</v>
      </c>
      <c r="F23" s="2">
        <f>+'valore aggiunto'!F25/'valore aggiunto'!F94*100</f>
        <v>3.479473451930652</v>
      </c>
      <c r="G23" s="2">
        <f>+'valore aggiunto'!G25/'valore aggiunto'!G94*100</f>
        <v>3.458428364088742</v>
      </c>
      <c r="H23" s="2">
        <f>+'valore aggiunto'!H25/'valore aggiunto'!H94*100</f>
        <v>3.5244749658106276</v>
      </c>
      <c r="I23" s="2">
        <f>+'valore aggiunto'!I25/'valore aggiunto'!I94*100</f>
        <v>3.5330866712995417</v>
      </c>
      <c r="J23" s="2">
        <f>+'valore aggiunto'!J25/'valore aggiunto'!J94*100</f>
        <v>3.2965734350405618</v>
      </c>
      <c r="K23" s="2"/>
    </row>
    <row r="24" spans="1:11" ht="12.75">
      <c r="A24" t="s">
        <v>43</v>
      </c>
      <c r="B24" t="s">
        <v>44</v>
      </c>
      <c r="C24" s="2">
        <f>+'valore aggiunto'!C26/'valore aggiunto'!C95*100</f>
        <v>2.6877858362344185</v>
      </c>
      <c r="D24" s="2">
        <f>+'valore aggiunto'!D26/'valore aggiunto'!D95*100</f>
        <v>2.443410469565489</v>
      </c>
      <c r="E24" s="2">
        <f>+'valore aggiunto'!E26/'valore aggiunto'!E95*100</f>
        <v>2.429682627845338</v>
      </c>
      <c r="F24" s="2">
        <f>+'valore aggiunto'!F26/'valore aggiunto'!F95*100</f>
        <v>2.3029444714536345</v>
      </c>
      <c r="G24" s="2">
        <f>+'valore aggiunto'!G26/'valore aggiunto'!G95*100</f>
        <v>2.205460174500422</v>
      </c>
      <c r="H24" s="2">
        <f>+'valore aggiunto'!H26/'valore aggiunto'!H95*100</f>
        <v>2.1149983751271932</v>
      </c>
      <c r="I24" s="2">
        <f>+'valore aggiunto'!I26/'valore aggiunto'!I95*100</f>
        <v>2.1488168300678985</v>
      </c>
      <c r="J24" s="2">
        <f>+'valore aggiunto'!J26/'valore aggiunto'!J95*100</f>
        <v>2.04728877360259</v>
      </c>
      <c r="K24" s="2"/>
    </row>
    <row r="27" spans="1:2" ht="12.75">
      <c r="A27" t="s">
        <v>4</v>
      </c>
      <c r="B27" t="s">
        <v>46</v>
      </c>
    </row>
    <row r="28" ht="12.75">
      <c r="B28" s="1" t="s">
        <v>57</v>
      </c>
    </row>
    <row r="30" spans="3:11" ht="12.75">
      <c r="C30" s="1">
        <v>1995</v>
      </c>
      <c r="D30" s="1">
        <f>+C30+1</f>
        <v>1996</v>
      </c>
      <c r="E30" s="1">
        <f aca="true" t="shared" si="1" ref="E30:K30">+D30+1</f>
        <v>1997</v>
      </c>
      <c r="F30" s="1">
        <f t="shared" si="1"/>
        <v>1998</v>
      </c>
      <c r="G30" s="1">
        <f t="shared" si="1"/>
        <v>1999</v>
      </c>
      <c r="H30" s="1">
        <f t="shared" si="1"/>
        <v>2000</v>
      </c>
      <c r="I30" s="1">
        <f t="shared" si="1"/>
        <v>2001</v>
      </c>
      <c r="J30" s="1">
        <f t="shared" si="1"/>
        <v>2002</v>
      </c>
      <c r="K30" s="1">
        <f t="shared" si="1"/>
        <v>2003</v>
      </c>
    </row>
    <row r="32" ht="12.75">
      <c r="A32" t="s">
        <v>19</v>
      </c>
    </row>
    <row r="33" spans="1:11" ht="12.75">
      <c r="A33" t="s">
        <v>20</v>
      </c>
      <c r="B33" t="s">
        <v>21</v>
      </c>
      <c r="C33" s="2">
        <f>+'valore aggiunto'!C37/'valore aggiunto'!C84*100</f>
        <v>29.933053413373162</v>
      </c>
      <c r="D33" s="2">
        <f>+'valore aggiunto'!D37/'valore aggiunto'!D84*100</f>
        <v>29.342380524347167</v>
      </c>
      <c r="E33" s="2">
        <f>+'valore aggiunto'!E37/'valore aggiunto'!E84*100</f>
        <v>29.05437618095999</v>
      </c>
      <c r="F33" s="2">
        <f>+'valore aggiunto'!F37/'valore aggiunto'!F84*100</f>
        <v>28.757585021485355</v>
      </c>
      <c r="G33" s="2">
        <f>+'valore aggiunto'!G37/'valore aggiunto'!G84*100</f>
        <v>28.182667043881448</v>
      </c>
      <c r="H33" s="2">
        <f>+'valore aggiunto'!H37/'valore aggiunto'!H84*100</f>
        <v>27.990771258415826</v>
      </c>
      <c r="I33" s="2">
        <f>+'valore aggiunto'!I37/'valore aggiunto'!I84*100</f>
        <v>27.546074759885535</v>
      </c>
      <c r="J33" s="2">
        <f>+'valore aggiunto'!J37/'valore aggiunto'!J84*100</f>
        <v>27.03478029483665</v>
      </c>
      <c r="K33" s="2"/>
    </row>
    <row r="34" spans="1:11" ht="12.75">
      <c r="A34" t="s">
        <v>23</v>
      </c>
      <c r="B34" t="s">
        <v>24</v>
      </c>
      <c r="C34" s="2">
        <f>+'valore aggiunto'!C38/'valore aggiunto'!C85*100</f>
        <v>29.728805389883355</v>
      </c>
      <c r="D34" s="2">
        <f>+'valore aggiunto'!D38/'valore aggiunto'!D85*100</f>
        <v>29.122164727881977</v>
      </c>
      <c r="E34" s="2">
        <f>+'valore aggiunto'!E38/'valore aggiunto'!E85*100</f>
        <v>28.812425152211468</v>
      </c>
      <c r="F34" s="2">
        <f>+'valore aggiunto'!F38/'valore aggiunto'!F85*100</f>
        <v>28.531208216682067</v>
      </c>
      <c r="G34" s="2">
        <f>+'valore aggiunto'!G38/'valore aggiunto'!G85*100</f>
        <v>27.980328561242974</v>
      </c>
      <c r="H34" s="2">
        <f>+'valore aggiunto'!H38/'valore aggiunto'!H85*100</f>
        <v>27.783966266699167</v>
      </c>
      <c r="I34" s="2">
        <f>+'valore aggiunto'!I38/'valore aggiunto'!I85*100</f>
        <v>27.345090939130078</v>
      </c>
      <c r="J34" s="2">
        <f>+'valore aggiunto'!J38/'valore aggiunto'!J85*100</f>
        <v>26.837285964221312</v>
      </c>
      <c r="K34" s="2"/>
    </row>
    <row r="35" spans="1:11" ht="12.75">
      <c r="A35" t="s">
        <v>25</v>
      </c>
      <c r="B35" t="s">
        <v>26</v>
      </c>
      <c r="C35" s="2">
        <f>+'valore aggiunto'!C39/'valore aggiunto'!C86*100</f>
        <v>38.72512586885548</v>
      </c>
      <c r="D35" s="2">
        <f>+'valore aggiunto'!D39/'valore aggiunto'!D86*100</f>
        <v>38.22849673244341</v>
      </c>
      <c r="E35" s="2">
        <f>+'valore aggiunto'!E39/'valore aggiunto'!E86*100</f>
        <v>38.35354623623679</v>
      </c>
      <c r="F35" s="2">
        <f>+'valore aggiunto'!F39/'valore aggiunto'!F86*100</f>
        <v>38.72158169164936</v>
      </c>
      <c r="G35" s="2">
        <f>+'valore aggiunto'!G39/'valore aggiunto'!G86*100</f>
        <v>38.18487685265502</v>
      </c>
      <c r="H35" s="2">
        <f>+'valore aggiunto'!H39/'valore aggiunto'!H86*100</f>
        <v>38.78137854994744</v>
      </c>
      <c r="I35" s="2">
        <f>+'valore aggiunto'!I39/'valore aggiunto'!I86*100</f>
        <v>38.37631105809997</v>
      </c>
      <c r="J35" s="2">
        <f>+'valore aggiunto'!J39/'valore aggiunto'!J86*100</f>
        <v>37.691029212987225</v>
      </c>
      <c r="K35" s="2">
        <f>+'valore aggiunto'!K39/'valore aggiunto'!K86*100</f>
        <v>37.332642337670364</v>
      </c>
    </row>
    <row r="36" spans="1:11" ht="12.75">
      <c r="A36" t="s">
        <v>27</v>
      </c>
      <c r="B36" t="s">
        <v>28</v>
      </c>
      <c r="C36" s="2">
        <f>+'valore aggiunto'!C40/'valore aggiunto'!C87*100</f>
        <v>32.861416517865095</v>
      </c>
      <c r="D36" s="2">
        <f>+'valore aggiunto'!D40/'valore aggiunto'!D87*100</f>
        <v>32.50700115056612</v>
      </c>
      <c r="E36" s="2">
        <f>+'valore aggiunto'!E40/'valore aggiunto'!E87*100</f>
        <v>31.949212901178658</v>
      </c>
      <c r="F36" s="2">
        <f>+'valore aggiunto'!F40/'valore aggiunto'!F87*100</f>
        <v>31.827922754627615</v>
      </c>
      <c r="G36" s="2">
        <f>+'valore aggiunto'!G40/'valore aggiunto'!G87*100</f>
        <v>31.367460004828647</v>
      </c>
      <c r="H36" s="2">
        <f>+'valore aggiunto'!H40/'valore aggiunto'!H87*100</f>
        <v>31.11412753366785</v>
      </c>
      <c r="I36" s="2">
        <f>+'valore aggiunto'!I40/'valore aggiunto'!I87*100</f>
        <v>30.89062640424193</v>
      </c>
      <c r="J36" s="2">
        <f>+'valore aggiunto'!J40/'valore aggiunto'!J87*100</f>
        <v>30.425013932478805</v>
      </c>
      <c r="K36" s="2">
        <f>+'valore aggiunto'!K40/'valore aggiunto'!K87*100</f>
        <v>30.312126768626335</v>
      </c>
    </row>
    <row r="37" spans="1:11" ht="12.75">
      <c r="A37" t="s">
        <v>29</v>
      </c>
      <c r="B37" t="s">
        <v>30</v>
      </c>
      <c r="C37" s="2">
        <f>+'valore aggiunto'!C41/'valore aggiunto'!C88*100</f>
        <v>36.14800072149984</v>
      </c>
      <c r="D37" s="2">
        <f>+'valore aggiunto'!D41/'valore aggiunto'!D88*100</f>
        <v>35.87012554515429</v>
      </c>
      <c r="E37" s="2">
        <f>+'valore aggiunto'!E41/'valore aggiunto'!E88*100</f>
        <v>36.202623344479136</v>
      </c>
      <c r="F37" s="2">
        <f>+'valore aggiunto'!F41/'valore aggiunto'!F88*100</f>
        <v>36.223758618018444</v>
      </c>
      <c r="G37" s="2">
        <f>+'valore aggiunto'!G41/'valore aggiunto'!G88*100</f>
        <v>35.6636081368397</v>
      </c>
      <c r="H37" s="2">
        <f>+'valore aggiunto'!H41/'valore aggiunto'!H88*100</f>
        <v>35.5247996746596</v>
      </c>
      <c r="I37" s="2">
        <f>+'valore aggiunto'!I41/'valore aggiunto'!I88*100</f>
        <v>35.00446928648434</v>
      </c>
      <c r="J37" s="2">
        <f>+'valore aggiunto'!J41/'valore aggiunto'!J88*100</f>
        <v>34.17630754198392</v>
      </c>
      <c r="K37" s="2">
        <f>+'valore aggiunto'!K41/'valore aggiunto'!K88*100</f>
        <v>33.795292690638654</v>
      </c>
    </row>
    <row r="38" spans="1:11" ht="12.75">
      <c r="A38" t="s">
        <v>31</v>
      </c>
      <c r="B38" t="s">
        <v>32</v>
      </c>
      <c r="C38" s="2">
        <f>+'valore aggiunto'!C42/'valore aggiunto'!C89*100</f>
        <v>32.46820706926588</v>
      </c>
      <c r="D38" s="2">
        <f>+'valore aggiunto'!D42/'valore aggiunto'!D89*100</f>
        <v>31.92641158259991</v>
      </c>
      <c r="E38" s="2">
        <f>+'valore aggiunto'!E42/'valore aggiunto'!E89*100</f>
        <v>31.234904030560962</v>
      </c>
      <c r="F38" s="2">
        <f>+'valore aggiunto'!F42/'valore aggiunto'!F89*100</f>
        <v>31.23371711908564</v>
      </c>
      <c r="G38" s="2">
        <f>+'valore aggiunto'!G42/'valore aggiunto'!G89*100</f>
        <v>30.720800777975256</v>
      </c>
      <c r="H38" s="2">
        <f>+'valore aggiunto'!H42/'valore aggiunto'!H89*100</f>
        <v>31.330410522120367</v>
      </c>
      <c r="I38" s="2">
        <f>+'valore aggiunto'!I42/'valore aggiunto'!I89*100</f>
        <v>31.152789080133275</v>
      </c>
      <c r="J38" s="2">
        <f>+'valore aggiunto'!J42/'valore aggiunto'!J89*100</f>
        <v>31.123802698082077</v>
      </c>
      <c r="K38" s="2"/>
    </row>
    <row r="39" spans="1:11" ht="12.75">
      <c r="A39" t="s">
        <v>33</v>
      </c>
      <c r="B39" t="s">
        <v>34</v>
      </c>
      <c r="C39" s="2">
        <f>+'valore aggiunto'!C43/'valore aggiunto'!C90*100</f>
        <v>30.05575752663285</v>
      </c>
      <c r="D39" s="2">
        <f>+'valore aggiunto'!D43/'valore aggiunto'!D90*100</f>
        <v>29.16043079198149</v>
      </c>
      <c r="E39" s="2">
        <f>+'valore aggiunto'!E43/'valore aggiunto'!E90*100</f>
        <v>28.777837828363396</v>
      </c>
      <c r="F39" s="2">
        <f>+'valore aggiunto'!F43/'valore aggiunto'!F90*100</f>
        <v>28.68611680851053</v>
      </c>
      <c r="G39" s="2">
        <f>+'valore aggiunto'!G43/'valore aggiunto'!G90*100</f>
        <v>28.194460713114367</v>
      </c>
      <c r="H39" s="2">
        <f>+'valore aggiunto'!H43/'valore aggiunto'!H90*100</f>
        <v>27.877129488893093</v>
      </c>
      <c r="I39" s="2">
        <f>+'valore aggiunto'!I43/'valore aggiunto'!I90*100</f>
        <v>27.530847249106174</v>
      </c>
      <c r="J39" s="2">
        <f>+'valore aggiunto'!J43/'valore aggiunto'!J90*100</f>
        <v>27.072955271669883</v>
      </c>
      <c r="K39" s="2"/>
    </row>
    <row r="40" spans="1:11" ht="12.75">
      <c r="A40" t="s">
        <v>35</v>
      </c>
      <c r="B40" t="s">
        <v>36</v>
      </c>
      <c r="C40" s="2">
        <f>+'valore aggiunto'!C44/'valore aggiunto'!C91*100</f>
        <v>36.68317287230983</v>
      </c>
      <c r="D40" s="2">
        <f>+'valore aggiunto'!D44/'valore aggiunto'!D91*100</f>
        <v>35.54013912389547</v>
      </c>
      <c r="E40" s="2">
        <f>+'valore aggiunto'!E44/'valore aggiunto'!E91*100</f>
        <v>35.51036501184624</v>
      </c>
      <c r="F40" s="2">
        <f>+'valore aggiunto'!F44/'valore aggiunto'!F91*100</f>
        <v>35.49020976580224</v>
      </c>
      <c r="G40" s="2">
        <f>+'valore aggiunto'!G44/'valore aggiunto'!G91*100</f>
        <v>34.43032626625376</v>
      </c>
      <c r="H40" s="2">
        <f>+'valore aggiunto'!H44/'valore aggiunto'!H91*100</f>
        <v>33.940522597084204</v>
      </c>
      <c r="I40" s="2">
        <f>+'valore aggiunto'!I44/'valore aggiunto'!I91*100</f>
        <v>33.151462221111245</v>
      </c>
      <c r="J40" s="2">
        <f>+'valore aggiunto'!J44/'valore aggiunto'!J91*100</f>
        <v>32.11592407007497</v>
      </c>
      <c r="K40" s="2"/>
    </row>
    <row r="41" spans="1:11" ht="12.75">
      <c r="A41" t="s">
        <v>37</v>
      </c>
      <c r="B41" t="s">
        <v>38</v>
      </c>
      <c r="C41" s="2">
        <f>+'valore aggiunto'!C45/'valore aggiunto'!C92*100</f>
        <v>38.292964879445115</v>
      </c>
      <c r="D41" s="2">
        <f>+'valore aggiunto'!D45/'valore aggiunto'!D92*100</f>
        <v>36.9319725598647</v>
      </c>
      <c r="E41" s="2">
        <f>+'valore aggiunto'!E45/'valore aggiunto'!E92*100</f>
        <v>36.32690525254888</v>
      </c>
      <c r="F41" s="2">
        <f>+'valore aggiunto'!F45/'valore aggiunto'!F92*100</f>
        <v>36.37534492400324</v>
      </c>
      <c r="G41" s="2">
        <f>+'valore aggiunto'!G45/'valore aggiunto'!G92*100</f>
        <v>35.26003936272663</v>
      </c>
      <c r="H41" s="2">
        <f>+'valore aggiunto'!H45/'valore aggiunto'!H92*100</f>
        <v>34.692258067688876</v>
      </c>
      <c r="I41" s="2">
        <f>+'valore aggiunto'!I45/'valore aggiunto'!I92*100</f>
        <v>34.10391026533822</v>
      </c>
      <c r="J41" s="2">
        <f>+'valore aggiunto'!J45/'valore aggiunto'!J92*100</f>
        <v>33.316424199562334</v>
      </c>
      <c r="K41" s="2"/>
    </row>
    <row r="42" spans="1:11" ht="12.75">
      <c r="A42" t="s">
        <v>39</v>
      </c>
      <c r="B42" t="s">
        <v>40</v>
      </c>
      <c r="C42" s="2">
        <f>+'valore aggiunto'!C46/'valore aggiunto'!C93*100</f>
        <v>37.28085429610442</v>
      </c>
      <c r="D42" s="2">
        <f>+'valore aggiunto'!D46/'valore aggiunto'!D93*100</f>
        <v>36.55461732395395</v>
      </c>
      <c r="E42" s="2">
        <f>+'valore aggiunto'!E46/'valore aggiunto'!E93*100</f>
        <v>36.60567794788237</v>
      </c>
      <c r="F42" s="2">
        <f>+'valore aggiunto'!F46/'valore aggiunto'!F93*100</f>
        <v>35.97466184794452</v>
      </c>
      <c r="G42" s="2">
        <f>+'valore aggiunto'!G46/'valore aggiunto'!G93*100</f>
        <v>35.48053889161501</v>
      </c>
      <c r="H42" s="2">
        <f>+'valore aggiunto'!H46/'valore aggiunto'!H93*100</f>
        <v>34.56920128259131</v>
      </c>
      <c r="I42" s="2">
        <f>+'valore aggiunto'!I46/'valore aggiunto'!I93*100</f>
        <v>33.784859399010145</v>
      </c>
      <c r="J42" s="2">
        <f>+'valore aggiunto'!J46/'valore aggiunto'!J93*100</f>
        <v>33.34319928211084</v>
      </c>
      <c r="K42" s="2"/>
    </row>
    <row r="43" spans="1:11" ht="12.75">
      <c r="A43" t="s">
        <v>41</v>
      </c>
      <c r="B43" t="s">
        <v>42</v>
      </c>
      <c r="C43" s="2">
        <f>+'valore aggiunto'!C47/'valore aggiunto'!C94*100</f>
        <v>34.52754859904274</v>
      </c>
      <c r="D43" s="2">
        <f>+'valore aggiunto'!D47/'valore aggiunto'!D94*100</f>
        <v>33.62523106505503</v>
      </c>
      <c r="E43" s="2">
        <f>+'valore aggiunto'!E47/'valore aggiunto'!E94*100</f>
        <v>33.22320836285228</v>
      </c>
      <c r="F43" s="2">
        <f>+'valore aggiunto'!F47/'valore aggiunto'!F94*100</f>
        <v>33.636180885944626</v>
      </c>
      <c r="G43" s="2">
        <f>+'valore aggiunto'!G47/'valore aggiunto'!G94*100</f>
        <v>33.301018206678584</v>
      </c>
      <c r="H43" s="2">
        <f>+'valore aggiunto'!H47/'valore aggiunto'!H94*100</f>
        <v>33.037603579871735</v>
      </c>
      <c r="I43" s="2">
        <f>+'valore aggiunto'!I47/'valore aggiunto'!I94*100</f>
        <v>33.07037913476537</v>
      </c>
      <c r="J43" s="2">
        <f>+'valore aggiunto'!J47/'valore aggiunto'!J94*100</f>
        <v>32.65606005569682</v>
      </c>
      <c r="K43" s="2"/>
    </row>
    <row r="44" spans="1:11" ht="12.75">
      <c r="A44" t="s">
        <v>43</v>
      </c>
      <c r="B44" t="s">
        <v>44</v>
      </c>
      <c r="C44" s="2">
        <f>+'valore aggiunto'!C48/'valore aggiunto'!C95*100</f>
        <v>30.37281114210725</v>
      </c>
      <c r="D44" s="2">
        <f>+'valore aggiunto'!D48/'valore aggiunto'!D95*100</f>
        <v>30.387784567195137</v>
      </c>
      <c r="E44" s="2">
        <f>+'valore aggiunto'!E48/'valore aggiunto'!E95*100</f>
        <v>30.963456403960087</v>
      </c>
      <c r="F44" s="2">
        <f>+'valore aggiunto'!F48/'valore aggiunto'!F95*100</f>
        <v>30.912429159591433</v>
      </c>
      <c r="G44" s="2">
        <f>+'valore aggiunto'!G48/'valore aggiunto'!G95*100</f>
        <v>31.134252744159863</v>
      </c>
      <c r="H44" s="2">
        <f>+'valore aggiunto'!H48/'valore aggiunto'!H95*100</f>
        <v>31.089943369187083</v>
      </c>
      <c r="I44" s="2">
        <f>+'valore aggiunto'!I48/'valore aggiunto'!I95*100</f>
        <v>30.491032353961767</v>
      </c>
      <c r="J44" s="2">
        <f>+'valore aggiunto'!J48/'valore aggiunto'!J95*100</f>
        <v>30.332399446760867</v>
      </c>
      <c r="K44" s="2"/>
    </row>
    <row r="47" spans="1:2" ht="12.75">
      <c r="A47" t="s">
        <v>4</v>
      </c>
      <c r="B47" t="s">
        <v>48</v>
      </c>
    </row>
    <row r="48" ht="12.75">
      <c r="B48" s="1" t="s">
        <v>58</v>
      </c>
    </row>
    <row r="50" spans="3:11" ht="12.75">
      <c r="C50" s="1">
        <v>1995</v>
      </c>
      <c r="D50" s="1">
        <f>+C50+1</f>
        <v>1996</v>
      </c>
      <c r="E50" s="1">
        <f aca="true" t="shared" si="2" ref="E50:K50">+D50+1</f>
        <v>1997</v>
      </c>
      <c r="F50" s="1">
        <f t="shared" si="2"/>
        <v>1998</v>
      </c>
      <c r="G50" s="1">
        <f t="shared" si="2"/>
        <v>1999</v>
      </c>
      <c r="H50" s="1">
        <f t="shared" si="2"/>
        <v>2000</v>
      </c>
      <c r="I50" s="1">
        <f t="shared" si="2"/>
        <v>2001</v>
      </c>
      <c r="J50" s="1">
        <f t="shared" si="2"/>
        <v>2002</v>
      </c>
      <c r="K50" s="1">
        <f t="shared" si="2"/>
        <v>2003</v>
      </c>
    </row>
    <row r="52" ht="12.75">
      <c r="A52" t="s">
        <v>19</v>
      </c>
    </row>
    <row r="53" spans="1:11" ht="12.75">
      <c r="A53" t="s">
        <v>20</v>
      </c>
      <c r="B53" t="s">
        <v>21</v>
      </c>
      <c r="C53" s="2">
        <f>+'valore aggiunto'!C59/'valore aggiunto'!C84*100</f>
        <v>67.270376730757</v>
      </c>
      <c r="D53" s="2">
        <f>+'valore aggiunto'!D59/'valore aggiunto'!D84*100</f>
        <v>67.86172880255712</v>
      </c>
      <c r="E53" s="2">
        <f>+'valore aggiunto'!E59/'valore aggiunto'!E84*100</f>
        <v>68.29741972802348</v>
      </c>
      <c r="F53" s="2">
        <f>+'valore aggiunto'!F59/'valore aggiunto'!F84*100</f>
        <v>68.73960239653577</v>
      </c>
      <c r="G53" s="2">
        <f>+'valore aggiunto'!G59/'valore aggiunto'!G84*100</f>
        <v>69.46910404720286</v>
      </c>
      <c r="H53" s="2">
        <f>+'valore aggiunto'!H59/'valore aggiunto'!H84*100</f>
        <v>69.77735347535393</v>
      </c>
      <c r="I53" s="2">
        <f>+'valore aggiunto'!I59/'valore aggiunto'!I84*100</f>
        <v>70.24032711345363</v>
      </c>
      <c r="J53" s="2">
        <f>+'valore aggiunto'!J59/'valore aggiunto'!J84*100</f>
        <v>70.86509800863097</v>
      </c>
      <c r="K53" s="2"/>
    </row>
    <row r="54" spans="1:11" ht="12.75">
      <c r="A54" t="s">
        <v>23</v>
      </c>
      <c r="B54" t="s">
        <v>24</v>
      </c>
      <c r="C54" s="2">
        <f>+'valore aggiunto'!C60/'valore aggiunto'!C85*100</f>
        <v>67.59027007343562</v>
      </c>
      <c r="D54" s="2">
        <f>+'valore aggiunto'!D60/'valore aggiunto'!D85*100</f>
        <v>68.19895816078309</v>
      </c>
      <c r="E54" s="2">
        <f>+'valore aggiunto'!E60/'valore aggiunto'!E85*100</f>
        <v>68.64360618648537</v>
      </c>
      <c r="F54" s="2">
        <f>+'valore aggiunto'!F60/'valore aggiunto'!F85*100</f>
        <v>69.05996199412107</v>
      </c>
      <c r="G54" s="2">
        <f>+'valore aggiunto'!G60/'valore aggiunto'!G85*100</f>
        <v>69.74546397660515</v>
      </c>
      <c r="H54" s="2">
        <f>+'valore aggiunto'!H60/'valore aggiunto'!H85*100</f>
        <v>70.05672999590445</v>
      </c>
      <c r="I54" s="2">
        <f>+'valore aggiunto'!I60/'valore aggiunto'!I85*100</f>
        <v>70.51947793155453</v>
      </c>
      <c r="J54" s="2">
        <f>+'valore aggiunto'!J60/'valore aggiunto'!J85*100</f>
        <v>71.12789826685395</v>
      </c>
      <c r="K54" s="2"/>
    </row>
    <row r="55" spans="1:11" ht="12.75">
      <c r="A55" t="s">
        <v>25</v>
      </c>
      <c r="B55" t="s">
        <v>26</v>
      </c>
      <c r="C55" s="2">
        <f>+'valore aggiunto'!C61/'valore aggiunto'!C86*100</f>
        <v>60.202755362501094</v>
      </c>
      <c r="D55" s="2">
        <f>+'valore aggiunto'!D61/'valore aggiunto'!D86*100</f>
        <v>60.612476328270326</v>
      </c>
      <c r="E55" s="2">
        <f>+'valore aggiunto'!E61/'valore aggiunto'!E86*100</f>
        <v>60.541337961692264</v>
      </c>
      <c r="F55" s="2">
        <f>+'valore aggiunto'!F61/'valore aggiunto'!F86*100</f>
        <v>60.220783736523245</v>
      </c>
      <c r="G55" s="2">
        <f>+'valore aggiunto'!G61/'valore aggiunto'!G86*100</f>
        <v>60.85495311801793</v>
      </c>
      <c r="H55" s="2">
        <f>+'valore aggiunto'!H61/'valore aggiunto'!H86*100</f>
        <v>60.20066154573127</v>
      </c>
      <c r="I55" s="2">
        <f>+'valore aggiunto'!I61/'valore aggiunto'!I86*100</f>
        <v>60.76413444656723</v>
      </c>
      <c r="J55" s="2">
        <f>+'valore aggiunto'!J61/'valore aggiunto'!J86*100</f>
        <v>61.49416567818818</v>
      </c>
      <c r="K55" s="2">
        <f>+'valore aggiunto'!K61/'valore aggiunto'!K86*100</f>
        <v>61.90062704424317</v>
      </c>
    </row>
    <row r="56" spans="1:11" ht="12.75">
      <c r="A56" t="s">
        <v>27</v>
      </c>
      <c r="B56" t="s">
        <v>28</v>
      </c>
      <c r="C56" s="2">
        <f>+'valore aggiunto'!C62/'valore aggiunto'!C87*100</f>
        <v>65.72033207303085</v>
      </c>
      <c r="D56" s="2">
        <f>+'valore aggiunto'!D62/'valore aggiunto'!D87*100</f>
        <v>66.05220259500685</v>
      </c>
      <c r="E56" s="2">
        <f>+'valore aggiunto'!E62/'valore aggiunto'!E87*100</f>
        <v>66.69651689238978</v>
      </c>
      <c r="F56" s="2">
        <f>+'valore aggiunto'!F62/'valore aggiunto'!F87*100</f>
        <v>66.81554032209095</v>
      </c>
      <c r="G56" s="2">
        <f>+'valore aggiunto'!G62/'valore aggiunto'!G87*100</f>
        <v>67.40187046520198</v>
      </c>
      <c r="H56" s="2">
        <f>+'valore aggiunto'!H62/'valore aggiunto'!H87*100</f>
        <v>67.61755151219363</v>
      </c>
      <c r="I56" s="2">
        <f>+'valore aggiunto'!I62/'valore aggiunto'!I87*100</f>
        <v>67.8718432641323</v>
      </c>
      <c r="J56" s="2">
        <f>+'valore aggiunto'!J62/'valore aggiunto'!J87*100</f>
        <v>68.38089930484263</v>
      </c>
      <c r="K56" s="2">
        <f>+'valore aggiunto'!K62/'valore aggiunto'!K87*100</f>
        <v>68.53421596347818</v>
      </c>
    </row>
    <row r="57" spans="1:11" ht="12.75">
      <c r="A57" t="s">
        <v>29</v>
      </c>
      <c r="B57" t="s">
        <v>30</v>
      </c>
      <c r="C57" s="2">
        <f>+'valore aggiunto'!C63/'valore aggiunto'!C88*100</f>
        <v>62.08064355822124</v>
      </c>
      <c r="D57" s="2">
        <f>+'valore aggiunto'!D63/'valore aggiunto'!D88*100</f>
        <v>62.178381781354354</v>
      </c>
      <c r="E57" s="2">
        <f>+'valore aggiunto'!E63/'valore aggiunto'!E88*100</f>
        <v>61.89196954299966</v>
      </c>
      <c r="F57" s="2">
        <f>+'valore aggiunto'!F63/'valore aggiunto'!F88*100</f>
        <v>62.1332231604135</v>
      </c>
      <c r="G57" s="2">
        <f>+'valore aggiunto'!G63/'valore aggiunto'!G88*100</f>
        <v>62.83356491782535</v>
      </c>
      <c r="H57" s="2">
        <f>+'valore aggiunto'!H63/'valore aggiunto'!H88*100</f>
        <v>62.99271749608386</v>
      </c>
      <c r="I57" s="2">
        <f>+'valore aggiunto'!I63/'valore aggiunto'!I88*100</f>
        <v>63.49456975113223</v>
      </c>
      <c r="J57" s="2">
        <f>+'valore aggiunto'!J63/'valore aggiunto'!J88*100</f>
        <v>64.31881856764454</v>
      </c>
      <c r="K57" s="2">
        <f>+'valore aggiunto'!K63/'valore aggiunto'!K88*100</f>
        <v>64.77465751221392</v>
      </c>
    </row>
    <row r="58" spans="1:11" ht="12.75">
      <c r="A58" t="s">
        <v>31</v>
      </c>
      <c r="B58" t="s">
        <v>32</v>
      </c>
      <c r="C58" s="2">
        <f>+'valore aggiunto'!C64/'valore aggiunto'!C89*100</f>
        <v>65.66769749245259</v>
      </c>
      <c r="D58" s="2">
        <f>+'valore aggiunto'!D64/'valore aggiunto'!D89*100</f>
        <v>66.3747322739644</v>
      </c>
      <c r="E58" s="2">
        <f>+'valore aggiunto'!E64/'valore aggiunto'!E89*100</f>
        <v>67.12117290595296</v>
      </c>
      <c r="F58" s="2">
        <f>+'valore aggiunto'!F64/'valore aggiunto'!F89*100</f>
        <v>67.05868140179847</v>
      </c>
      <c r="G58" s="2">
        <f>+'valore aggiunto'!G64/'valore aggiunto'!G89*100</f>
        <v>67.69726031990879</v>
      </c>
      <c r="H58" s="2">
        <f>+'valore aggiunto'!H64/'valore aggiunto'!H89*100</f>
        <v>67.21721801514548</v>
      </c>
      <c r="I58" s="2">
        <f>+'valore aggiunto'!I64/'valore aggiunto'!I89*100</f>
        <v>67.35402048242717</v>
      </c>
      <c r="J58" s="2">
        <f>+'valore aggiunto'!J64/'valore aggiunto'!J89*100</f>
        <v>67.44839376768424</v>
      </c>
      <c r="K58" s="2"/>
    </row>
    <row r="59" spans="1:11" ht="12.75">
      <c r="A59" t="s">
        <v>33</v>
      </c>
      <c r="B59" t="s">
        <v>34</v>
      </c>
      <c r="C59" s="2">
        <f>+'valore aggiunto'!C65/'valore aggiunto'!C90*100</f>
        <v>66.70846950813693</v>
      </c>
      <c r="D59" s="2">
        <f>+'valore aggiunto'!D65/'valore aggiunto'!D90*100</f>
        <v>67.62348070050741</v>
      </c>
      <c r="E59" s="2">
        <f>+'valore aggiunto'!E65/'valore aggiunto'!E90*100</f>
        <v>68.09987397674165</v>
      </c>
      <c r="F59" s="2">
        <f>+'valore aggiunto'!F65/'valore aggiunto'!F90*100</f>
        <v>68.30886595842836</v>
      </c>
      <c r="G59" s="2">
        <f>+'valore aggiunto'!G65/'valore aggiunto'!G90*100</f>
        <v>68.84544503271955</v>
      </c>
      <c r="H59" s="2">
        <f>+'valore aggiunto'!H65/'valore aggiunto'!H90*100</f>
        <v>69.36372971422487</v>
      </c>
      <c r="I59" s="2">
        <f>+'valore aggiunto'!I65/'valore aggiunto'!I90*100</f>
        <v>69.75849561135715</v>
      </c>
      <c r="J59" s="2">
        <f>+'valore aggiunto'!J65/'valore aggiunto'!J90*100</f>
        <v>70.33673485235468</v>
      </c>
      <c r="K59" s="2"/>
    </row>
    <row r="60" spans="1:11" ht="12.75">
      <c r="A60" t="s">
        <v>35</v>
      </c>
      <c r="B60" t="s">
        <v>36</v>
      </c>
      <c r="C60" s="2">
        <f>+'valore aggiunto'!C66/'valore aggiunto'!C91*100</f>
        <v>60.68676167799671</v>
      </c>
      <c r="D60" s="2">
        <f>+'valore aggiunto'!D66/'valore aggiunto'!D91*100</f>
        <v>61.90800275741054</v>
      </c>
      <c r="E60" s="2">
        <f>+'valore aggiunto'!E66/'valore aggiunto'!E91*100</f>
        <v>62.02330653585973</v>
      </c>
      <c r="F60" s="2">
        <f>+'valore aggiunto'!F66/'valore aggiunto'!F91*100</f>
        <v>62.18444964108292</v>
      </c>
      <c r="G60" s="2">
        <f>+'valore aggiunto'!G66/'valore aggiunto'!G91*100</f>
        <v>63.2781915347863</v>
      </c>
      <c r="H60" s="2">
        <f>+'valore aggiunto'!H66/'valore aggiunto'!H91*100</f>
        <v>64.01792851310778</v>
      </c>
      <c r="I60" s="2">
        <f>+'valore aggiunto'!I66/'valore aggiunto'!I91*100</f>
        <v>64.71309523442137</v>
      </c>
      <c r="J60" s="2">
        <f>+'valore aggiunto'!J66/'valore aggiunto'!J91*100</f>
        <v>65.94622666289703</v>
      </c>
      <c r="K60" s="2"/>
    </row>
    <row r="61" spans="1:11" ht="12.75">
      <c r="A61" t="s">
        <v>37</v>
      </c>
      <c r="B61" t="s">
        <v>38</v>
      </c>
      <c r="C61" s="2">
        <f>+'valore aggiunto'!C67/'valore aggiunto'!C92*100</f>
        <v>59.95975387475993</v>
      </c>
      <c r="D61" s="2">
        <f>+'valore aggiunto'!D67/'valore aggiunto'!D92*100</f>
        <v>61.27624642201951</v>
      </c>
      <c r="E61" s="2">
        <f>+'valore aggiunto'!E67/'valore aggiunto'!E92*100</f>
        <v>61.869602646821505</v>
      </c>
      <c r="F61" s="2">
        <f>+'valore aggiunto'!F67/'valore aggiunto'!F92*100</f>
        <v>61.96341801457059</v>
      </c>
      <c r="G61" s="2">
        <f>+'valore aggiunto'!G67/'valore aggiunto'!G92*100</f>
        <v>63.13840919932356</v>
      </c>
      <c r="H61" s="2">
        <f>+'valore aggiunto'!H67/'valore aggiunto'!H92*100</f>
        <v>63.71353987606364</v>
      </c>
      <c r="I61" s="2">
        <f>+'valore aggiunto'!I67/'valore aggiunto'!I92*100</f>
        <v>64.28035797390437</v>
      </c>
      <c r="J61" s="2">
        <f>+'valore aggiunto'!J67/'valore aggiunto'!J92*100</f>
        <v>65.13414785165547</v>
      </c>
      <c r="K61" s="2"/>
    </row>
    <row r="62" spans="1:11" ht="12.75">
      <c r="A62" t="s">
        <v>39</v>
      </c>
      <c r="B62" t="s">
        <v>40</v>
      </c>
      <c r="C62" s="2">
        <f>+'valore aggiunto'!C68/'valore aggiunto'!C93*100</f>
        <v>59.413979137857645</v>
      </c>
      <c r="D62" s="2">
        <f>+'valore aggiunto'!D68/'valore aggiunto'!D93*100</f>
        <v>59.97633215392955</v>
      </c>
      <c r="E62" s="2">
        <f>+'valore aggiunto'!E68/'valore aggiunto'!E93*100</f>
        <v>60.07309594125169</v>
      </c>
      <c r="F62" s="2">
        <f>+'valore aggiunto'!F68/'valore aggiunto'!F93*100</f>
        <v>60.79595280486833</v>
      </c>
      <c r="G62" s="2">
        <f>+'valore aggiunto'!G68/'valore aggiunto'!G93*100</f>
        <v>61.36382914984018</v>
      </c>
      <c r="H62" s="2">
        <f>+'valore aggiunto'!H68/'valore aggiunto'!H93*100</f>
        <v>62.55131675208542</v>
      </c>
      <c r="I62" s="2">
        <f>+'valore aggiunto'!I68/'valore aggiunto'!I93*100</f>
        <v>63.38111327093018</v>
      </c>
      <c r="J62" s="2">
        <f>+'valore aggiunto'!J68/'valore aggiunto'!J93*100</f>
        <v>63.86206649523795</v>
      </c>
      <c r="K62" s="2"/>
    </row>
    <row r="63" spans="1:11" ht="12.75">
      <c r="A63" t="s">
        <v>41</v>
      </c>
      <c r="B63" t="s">
        <v>42</v>
      </c>
      <c r="C63" s="2">
        <f>+'valore aggiunto'!C69/'valore aggiunto'!C94*100</f>
        <v>61.645439166758074</v>
      </c>
      <c r="D63" s="2">
        <f>+'valore aggiunto'!D69/'valore aggiunto'!D94*100</f>
        <v>62.53623942552148</v>
      </c>
      <c r="E63" s="2">
        <f>+'valore aggiunto'!E69/'valore aggiunto'!E94*100</f>
        <v>63.33265691918275</v>
      </c>
      <c r="F63" s="2">
        <f>+'valore aggiunto'!F69/'valore aggiunto'!F94*100</f>
        <v>62.884345662124716</v>
      </c>
      <c r="G63" s="2">
        <f>+'valore aggiunto'!G69/'valore aggiunto'!G94*100</f>
        <v>63.24055342923267</v>
      </c>
      <c r="H63" s="2">
        <f>+'valore aggiunto'!H69/'valore aggiunto'!H94*100</f>
        <v>63.43792145431764</v>
      </c>
      <c r="I63" s="2">
        <f>+'valore aggiunto'!I69/'valore aggiunto'!I94*100</f>
        <v>63.396534193935096</v>
      </c>
      <c r="J63" s="2">
        <f>+'valore aggiunto'!J69/'valore aggiunto'!J94*100</f>
        <v>64.04736650926262</v>
      </c>
      <c r="K63" s="2"/>
    </row>
    <row r="64" spans="1:11" ht="12.75">
      <c r="A64" t="s">
        <v>43</v>
      </c>
      <c r="B64" t="s">
        <v>44</v>
      </c>
      <c r="C64" s="2">
        <f>+'valore aggiunto'!C70/'valore aggiunto'!C95*100</f>
        <v>66.93940302165834</v>
      </c>
      <c r="D64" s="2">
        <f>+'valore aggiunto'!D70/'valore aggiunto'!D95*100</f>
        <v>67.16880496323937</v>
      </c>
      <c r="E64" s="2">
        <f>+'valore aggiunto'!E70/'valore aggiunto'!E95*100</f>
        <v>66.60686096819457</v>
      </c>
      <c r="F64" s="2">
        <f>+'valore aggiunto'!F70/'valore aggiunto'!F95*100</f>
        <v>66.78462636895493</v>
      </c>
      <c r="G64" s="2">
        <f>+'valore aggiunto'!G70/'valore aggiunto'!G95*100</f>
        <v>66.6602870813397</v>
      </c>
      <c r="H64" s="2">
        <f>+'valore aggiunto'!H70/'valore aggiunto'!H95*100</f>
        <v>66.79505825568572</v>
      </c>
      <c r="I64" s="2">
        <f>+'valore aggiunto'!I70/'valore aggiunto'!I95*100</f>
        <v>67.36015081597033</v>
      </c>
      <c r="J64" s="2">
        <f>+'valore aggiunto'!J70/'valore aggiunto'!J95*100</f>
        <v>67.62031177963654</v>
      </c>
      <c r="K64" s="2"/>
    </row>
    <row r="68" ht="12.75">
      <c r="C68" s="2"/>
    </row>
    <row r="69" ht="12.75">
      <c r="C6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2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B2" s="1" t="s">
        <v>63</v>
      </c>
    </row>
    <row r="21" ht="12.75">
      <c r="B21" s="3" t="s">
        <v>62</v>
      </c>
    </row>
    <row r="27" ht="12.75">
      <c r="B27" s="1" t="s">
        <v>65</v>
      </c>
    </row>
    <row r="29" ht="12.75">
      <c r="B29" s="1" t="s">
        <v>56</v>
      </c>
    </row>
    <row r="30" spans="3:10" ht="12.75">
      <c r="C30" s="1">
        <v>1995</v>
      </c>
      <c r="D30" s="1">
        <v>1996</v>
      </c>
      <c r="E30" s="1">
        <v>1997</v>
      </c>
      <c r="F30" s="1">
        <v>1998</v>
      </c>
      <c r="G30" s="1">
        <v>1999</v>
      </c>
      <c r="H30" s="1">
        <v>2000</v>
      </c>
      <c r="I30" s="1">
        <v>2001</v>
      </c>
      <c r="J30" s="1">
        <v>2002</v>
      </c>
    </row>
    <row r="31" spans="2:10" ht="12.75">
      <c r="B31" t="s">
        <v>59</v>
      </c>
      <c r="C31" s="2">
        <v>2.7965698558698433</v>
      </c>
      <c r="D31" s="2">
        <v>2.7958906730957147</v>
      </c>
      <c r="E31" s="2">
        <v>2.648204091016516</v>
      </c>
      <c r="F31" s="2">
        <v>2.502812581978877</v>
      </c>
      <c r="G31" s="2">
        <v>2.348228908915698</v>
      </c>
      <c r="H31" s="2">
        <v>2.231875266230244</v>
      </c>
      <c r="I31" s="2">
        <v>2.213598126660839</v>
      </c>
      <c r="J31" s="2">
        <v>2.1001216965323874</v>
      </c>
    </row>
    <row r="32" spans="2:10" ht="12.75">
      <c r="B32" t="s">
        <v>64</v>
      </c>
      <c r="C32" s="2">
        <v>2.68092453668103</v>
      </c>
      <c r="D32" s="2">
        <v>2.6788771113349354</v>
      </c>
      <c r="E32" s="2">
        <v>2.5439686613031576</v>
      </c>
      <c r="F32" s="2">
        <v>2.4088297891968686</v>
      </c>
      <c r="G32" s="2">
        <v>2.2742074621518884</v>
      </c>
      <c r="H32" s="2">
        <v>2.15930373739639</v>
      </c>
      <c r="I32" s="2">
        <v>2.1354311293153816</v>
      </c>
      <c r="J32" s="2">
        <v>2.0348157689247337</v>
      </c>
    </row>
    <row r="33" spans="2:10" ht="12.75">
      <c r="B33" t="s">
        <v>26</v>
      </c>
      <c r="C33" s="2">
        <v>1.072118768643427</v>
      </c>
      <c r="D33" s="2">
        <v>1.1590269392862527</v>
      </c>
      <c r="E33" s="2">
        <v>1.1051158020709466</v>
      </c>
      <c r="F33" s="2">
        <v>1.0576345718273967</v>
      </c>
      <c r="G33" s="2">
        <v>0.9601700293270548</v>
      </c>
      <c r="H33" s="2">
        <v>1.0179599043212928</v>
      </c>
      <c r="I33" s="2">
        <v>0.8595544953327915</v>
      </c>
      <c r="J33" s="2">
        <v>0.8148051088245841</v>
      </c>
    </row>
    <row r="34" spans="2:10" ht="12.75">
      <c r="B34" t="s">
        <v>60</v>
      </c>
      <c r="C34" s="2">
        <v>1.4182514091040523</v>
      </c>
      <c r="D34" s="2">
        <v>1.4407962544270227</v>
      </c>
      <c r="E34" s="2">
        <v>1.3542702064315781</v>
      </c>
      <c r="F34" s="2">
        <v>1.3565369232814348</v>
      </c>
      <c r="G34" s="2">
        <v>1.2306695299693762</v>
      </c>
      <c r="H34" s="2">
        <v>1.2683209541385148</v>
      </c>
      <c r="I34" s="2">
        <v>1.237530331625775</v>
      </c>
      <c r="J34" s="2">
        <v>1.1940867626785556</v>
      </c>
    </row>
    <row r="35" spans="2:10" ht="12.75">
      <c r="B35" t="s">
        <v>61</v>
      </c>
      <c r="C35" s="2">
        <v>1.7713557202789307</v>
      </c>
      <c r="D35" s="2">
        <v>1.9514926734913594</v>
      </c>
      <c r="E35" s="2">
        <v>1.9054071125211984</v>
      </c>
      <c r="F35" s="2">
        <v>1.6430182215680706</v>
      </c>
      <c r="G35" s="2">
        <v>1.5028269453349599</v>
      </c>
      <c r="H35" s="2">
        <v>1.4824828292565368</v>
      </c>
      <c r="I35" s="2">
        <v>1.5009609623834326</v>
      </c>
      <c r="J35" s="2">
        <v>1.5048738903715324</v>
      </c>
    </row>
    <row r="36" spans="2:10" ht="12.75">
      <c r="B36" t="s">
        <v>32</v>
      </c>
      <c r="C36" s="2">
        <v>1.864095438281523</v>
      </c>
      <c r="D36" s="2">
        <v>1.6988561434356853</v>
      </c>
      <c r="E36" s="2">
        <v>1.643923063486068</v>
      </c>
      <c r="F36" s="2">
        <v>1.707601479115892</v>
      </c>
      <c r="G36" s="2">
        <v>1.5819389021159584</v>
      </c>
      <c r="H36" s="2">
        <v>1.452371462734157</v>
      </c>
      <c r="I36" s="2">
        <v>1.493190437439543</v>
      </c>
      <c r="J36" s="2">
        <v>1.4278035342336894</v>
      </c>
    </row>
    <row r="37" spans="2:10" ht="12.75">
      <c r="B37" t="s">
        <v>34</v>
      </c>
      <c r="C37" s="2">
        <v>3.235772965230227</v>
      </c>
      <c r="D37" s="2">
        <v>3.21608850751108</v>
      </c>
      <c r="E37" s="2">
        <v>3.1222881948949537</v>
      </c>
      <c r="F37" s="2">
        <v>3.005017233061116</v>
      </c>
      <c r="G37" s="2">
        <v>2.960094254166081</v>
      </c>
      <c r="H37" s="2">
        <v>2.759140796882023</v>
      </c>
      <c r="I37" s="2">
        <v>2.7106571395366883</v>
      </c>
      <c r="J37" s="2">
        <v>2.5903098759754357</v>
      </c>
    </row>
    <row r="38" spans="2:10" ht="12.75">
      <c r="B38" t="s">
        <v>36</v>
      </c>
      <c r="C38" s="2">
        <v>2.630065449693456</v>
      </c>
      <c r="D38" s="2">
        <v>2.55185811869399</v>
      </c>
      <c r="E38" s="2">
        <v>2.466328452294025</v>
      </c>
      <c r="F38" s="2">
        <v>2.325340593114842</v>
      </c>
      <c r="G38" s="2">
        <v>2.291482198959939</v>
      </c>
      <c r="H38" s="2">
        <v>2.0415488898080065</v>
      </c>
      <c r="I38" s="2">
        <v>2.1354425444673844</v>
      </c>
      <c r="J38" s="2">
        <v>1.9378492670279894</v>
      </c>
    </row>
    <row r="39" spans="2:10" ht="12.75">
      <c r="B39" t="s">
        <v>38</v>
      </c>
      <c r="C39" s="2">
        <v>1.7472812457949527</v>
      </c>
      <c r="D39" s="2">
        <v>1.791781018115797</v>
      </c>
      <c r="E39" s="2">
        <v>1.80349210062961</v>
      </c>
      <c r="F39" s="2">
        <v>1.661237061426172</v>
      </c>
      <c r="G39" s="2">
        <v>1.6015514379498097</v>
      </c>
      <c r="H39" s="2">
        <v>1.5942020562474937</v>
      </c>
      <c r="I39" s="2">
        <v>1.615731760757391</v>
      </c>
      <c r="J39" s="2">
        <v>1.5494279487821925</v>
      </c>
    </row>
    <row r="40" spans="2:10" ht="12.75">
      <c r="B40" t="s">
        <v>40</v>
      </c>
      <c r="C40" s="2">
        <v>3.305166566037946</v>
      </c>
      <c r="D40" s="2">
        <v>3.4690505221165138</v>
      </c>
      <c r="E40" s="2">
        <v>3.321226110865949</v>
      </c>
      <c r="F40" s="2">
        <v>3.2293853471871596</v>
      </c>
      <c r="G40" s="2">
        <v>3.155631958544817</v>
      </c>
      <c r="H40" s="2">
        <v>2.8794819653232775</v>
      </c>
      <c r="I40" s="2">
        <v>2.8340273300596723</v>
      </c>
      <c r="J40" s="2">
        <v>2.794734222651213</v>
      </c>
    </row>
    <row r="41" spans="2:10" ht="12.75">
      <c r="B41" t="s">
        <v>42</v>
      </c>
      <c r="C41" s="2">
        <v>3.8270122341991772</v>
      </c>
      <c r="D41" s="2">
        <v>3.83852950942349</v>
      </c>
      <c r="E41" s="2">
        <v>3.4441347179649666</v>
      </c>
      <c r="F41" s="2">
        <v>3.479473451930652</v>
      </c>
      <c r="G41" s="2">
        <v>3.458428364088742</v>
      </c>
      <c r="H41" s="2">
        <v>3.5244749658106276</v>
      </c>
      <c r="I41" s="2">
        <v>3.5330866712995417</v>
      </c>
      <c r="J41" s="2">
        <v>3.2965734350405618</v>
      </c>
    </row>
    <row r="42" spans="2:10" ht="12.75">
      <c r="B42" t="s">
        <v>44</v>
      </c>
      <c r="C42" s="2">
        <v>2.6877858362344185</v>
      </c>
      <c r="D42" s="2">
        <v>2.443410469565489</v>
      </c>
      <c r="E42" s="2">
        <v>2.429682627845338</v>
      </c>
      <c r="F42" s="2">
        <v>2.3029444714536345</v>
      </c>
      <c r="G42" s="2">
        <v>2.205460174500422</v>
      </c>
      <c r="H42" s="2">
        <v>2.1149983751271932</v>
      </c>
      <c r="I42" s="2">
        <v>2.1488168300678985</v>
      </c>
      <c r="J42" s="2">
        <v>2.04728877360259</v>
      </c>
    </row>
    <row r="44" ht="12.75">
      <c r="B44" s="1" t="s">
        <v>57</v>
      </c>
    </row>
    <row r="45" spans="3:10" ht="12.75">
      <c r="C45" s="1">
        <v>1995</v>
      </c>
      <c r="D45" s="1">
        <v>1996</v>
      </c>
      <c r="E45" s="1">
        <v>1997</v>
      </c>
      <c r="F45" s="1">
        <v>1998</v>
      </c>
      <c r="G45" s="1">
        <v>1999</v>
      </c>
      <c r="H45" s="1">
        <v>2000</v>
      </c>
      <c r="I45" s="1">
        <v>2001</v>
      </c>
      <c r="J45" s="1">
        <v>2002</v>
      </c>
    </row>
    <row r="46" spans="2:10" ht="12.75">
      <c r="B46" t="s">
        <v>59</v>
      </c>
      <c r="C46" s="2">
        <v>29.933053413373162</v>
      </c>
      <c r="D46" s="2">
        <v>29.342380524347167</v>
      </c>
      <c r="E46" s="2">
        <v>29.05437618095999</v>
      </c>
      <c r="F46" s="2">
        <v>28.757585021485355</v>
      </c>
      <c r="G46" s="2">
        <v>28.182667043881448</v>
      </c>
      <c r="H46" s="2">
        <v>27.990771258415826</v>
      </c>
      <c r="I46" s="2">
        <v>27.546074759885535</v>
      </c>
      <c r="J46" s="2">
        <v>27.03478029483665</v>
      </c>
    </row>
    <row r="47" spans="2:10" ht="12.75">
      <c r="B47" t="s">
        <v>64</v>
      </c>
      <c r="C47" s="2">
        <v>29.728805389883355</v>
      </c>
      <c r="D47" s="2">
        <v>29.122164727881977</v>
      </c>
      <c r="E47" s="2">
        <v>28.812425152211468</v>
      </c>
      <c r="F47" s="2">
        <v>28.531208216682067</v>
      </c>
      <c r="G47" s="2">
        <v>27.980328561242974</v>
      </c>
      <c r="H47" s="2">
        <v>27.783966266699167</v>
      </c>
      <c r="I47" s="2">
        <v>27.345090939130078</v>
      </c>
      <c r="J47" s="2">
        <v>26.837285964221312</v>
      </c>
    </row>
    <row r="48" spans="2:10" ht="12.75">
      <c r="B48" t="s">
        <v>26</v>
      </c>
      <c r="C48" s="2">
        <v>38.72512586885548</v>
      </c>
      <c r="D48" s="2">
        <v>38.22849673244341</v>
      </c>
      <c r="E48" s="2">
        <v>38.35354623623679</v>
      </c>
      <c r="F48" s="2">
        <v>38.72158169164936</v>
      </c>
      <c r="G48" s="2">
        <v>38.18487685265502</v>
      </c>
      <c r="H48" s="2">
        <v>38.78137854994744</v>
      </c>
      <c r="I48" s="2">
        <v>38.37631105809997</v>
      </c>
      <c r="J48" s="2">
        <v>37.691029212987225</v>
      </c>
    </row>
    <row r="49" spans="2:10" ht="12.75">
      <c r="B49" t="s">
        <v>28</v>
      </c>
      <c r="C49" s="2">
        <v>32.861416517865095</v>
      </c>
      <c r="D49" s="2">
        <v>32.50700115056612</v>
      </c>
      <c r="E49" s="2">
        <v>31.949212901178658</v>
      </c>
      <c r="F49" s="2">
        <v>31.827922754627615</v>
      </c>
      <c r="G49" s="2">
        <v>31.367460004828647</v>
      </c>
      <c r="H49" s="2">
        <v>31.11412753366785</v>
      </c>
      <c r="I49" s="2">
        <v>30.89062640424193</v>
      </c>
      <c r="J49" s="2">
        <v>30.425013932478805</v>
      </c>
    </row>
    <row r="50" spans="2:10" ht="12.75">
      <c r="B50" t="s">
        <v>30</v>
      </c>
      <c r="C50" s="2">
        <v>36.14800072149984</v>
      </c>
      <c r="D50" s="2">
        <v>35.87012554515429</v>
      </c>
      <c r="E50" s="2">
        <v>36.202623344479136</v>
      </c>
      <c r="F50" s="2">
        <v>36.223758618018444</v>
      </c>
      <c r="G50" s="2">
        <v>35.6636081368397</v>
      </c>
      <c r="H50" s="2">
        <v>35.5247996746596</v>
      </c>
      <c r="I50" s="2">
        <v>35.00446928648434</v>
      </c>
      <c r="J50" s="2">
        <v>34.17630754198392</v>
      </c>
    </row>
    <row r="51" spans="2:10" ht="12.75">
      <c r="B51" t="s">
        <v>32</v>
      </c>
      <c r="C51" s="2">
        <v>32.46820706926588</v>
      </c>
      <c r="D51" s="2">
        <v>31.92641158259991</v>
      </c>
      <c r="E51" s="2">
        <v>31.234904030560962</v>
      </c>
      <c r="F51" s="2">
        <v>31.23371711908564</v>
      </c>
      <c r="G51" s="2">
        <v>30.720800777975256</v>
      </c>
      <c r="H51" s="2">
        <v>31.330410522120367</v>
      </c>
      <c r="I51" s="2">
        <v>31.152789080133275</v>
      </c>
      <c r="J51" s="2">
        <v>31.123802698082077</v>
      </c>
    </row>
    <row r="52" spans="2:10" ht="12.75">
      <c r="B52" t="s">
        <v>34</v>
      </c>
      <c r="C52" s="2">
        <v>30.05575752663285</v>
      </c>
      <c r="D52" s="2">
        <v>29.16043079198149</v>
      </c>
      <c r="E52" s="2">
        <v>28.777837828363396</v>
      </c>
      <c r="F52" s="2">
        <v>28.68611680851053</v>
      </c>
      <c r="G52" s="2">
        <v>28.194460713114367</v>
      </c>
      <c r="H52" s="2">
        <v>27.877129488893093</v>
      </c>
      <c r="I52" s="2">
        <v>27.530847249106174</v>
      </c>
      <c r="J52" s="2">
        <v>27.072955271669883</v>
      </c>
    </row>
    <row r="53" spans="2:10" ht="12.75">
      <c r="B53" t="s">
        <v>36</v>
      </c>
      <c r="C53" s="2">
        <v>36.68317287230983</v>
      </c>
      <c r="D53" s="2">
        <v>35.54013912389547</v>
      </c>
      <c r="E53" s="2">
        <v>35.51036501184624</v>
      </c>
      <c r="F53" s="2">
        <v>35.49020976580224</v>
      </c>
      <c r="G53" s="2">
        <v>34.43032626625376</v>
      </c>
      <c r="H53" s="2">
        <v>33.940522597084204</v>
      </c>
      <c r="I53" s="2">
        <v>33.151462221111245</v>
      </c>
      <c r="J53" s="2">
        <v>32.11592407007497</v>
      </c>
    </row>
    <row r="54" spans="2:10" ht="12.75">
      <c r="B54" t="s">
        <v>38</v>
      </c>
      <c r="C54" s="2">
        <v>38.292964879445115</v>
      </c>
      <c r="D54" s="2">
        <v>36.9319725598647</v>
      </c>
      <c r="E54" s="2">
        <v>36.32690525254888</v>
      </c>
      <c r="F54" s="2">
        <v>36.37534492400324</v>
      </c>
      <c r="G54" s="2">
        <v>35.26003936272663</v>
      </c>
      <c r="H54" s="2">
        <v>34.692258067688876</v>
      </c>
      <c r="I54" s="2">
        <v>34.10391026533822</v>
      </c>
      <c r="J54" s="2">
        <v>33.316424199562334</v>
      </c>
    </row>
    <row r="55" spans="2:10" ht="12.75">
      <c r="B55" t="s">
        <v>40</v>
      </c>
      <c r="C55" s="2">
        <v>37.28085429610442</v>
      </c>
      <c r="D55" s="2">
        <v>36.55461732395395</v>
      </c>
      <c r="E55" s="2">
        <v>36.60567794788237</v>
      </c>
      <c r="F55" s="2">
        <v>35.97466184794452</v>
      </c>
      <c r="G55" s="2">
        <v>35.48053889161501</v>
      </c>
      <c r="H55" s="2">
        <v>34.56920128259131</v>
      </c>
      <c r="I55" s="2">
        <v>33.784859399010145</v>
      </c>
      <c r="J55" s="2">
        <v>33.34319928211084</v>
      </c>
    </row>
    <row r="56" spans="2:10" ht="12.75">
      <c r="B56" t="s">
        <v>42</v>
      </c>
      <c r="C56" s="2">
        <v>34.52754859904274</v>
      </c>
      <c r="D56" s="2">
        <v>33.62523106505503</v>
      </c>
      <c r="E56" s="2">
        <v>33.22320836285228</v>
      </c>
      <c r="F56" s="2">
        <v>33.636180885944626</v>
      </c>
      <c r="G56" s="2">
        <v>33.301018206678584</v>
      </c>
      <c r="H56" s="2">
        <v>33.037603579871735</v>
      </c>
      <c r="I56" s="2">
        <v>33.07037913476537</v>
      </c>
      <c r="J56" s="2">
        <v>32.65606005569682</v>
      </c>
    </row>
    <row r="57" spans="2:10" ht="12.75">
      <c r="B57" t="s">
        <v>44</v>
      </c>
      <c r="C57" s="2">
        <v>30.37281114210725</v>
      </c>
      <c r="D57" s="2">
        <v>30.387784567195137</v>
      </c>
      <c r="E57" s="2">
        <v>30.963456403960087</v>
      </c>
      <c r="F57" s="2">
        <v>30.912429159591433</v>
      </c>
      <c r="G57" s="2">
        <v>31.134252744159863</v>
      </c>
      <c r="H57" s="2">
        <v>31.089943369187083</v>
      </c>
      <c r="I57" s="2">
        <v>30.491032353961767</v>
      </c>
      <c r="J57" s="2">
        <v>30.332399446760867</v>
      </c>
    </row>
    <row r="59" ht="12.75">
      <c r="B59" s="1" t="s">
        <v>58</v>
      </c>
    </row>
    <row r="60" spans="3:10" ht="12.75">
      <c r="C60" s="1">
        <v>1995</v>
      </c>
      <c r="D60" s="1">
        <v>1996</v>
      </c>
      <c r="E60" s="1">
        <v>1997</v>
      </c>
      <c r="F60" s="1">
        <v>1998</v>
      </c>
      <c r="G60" s="1">
        <v>1999</v>
      </c>
      <c r="H60" s="1">
        <v>2000</v>
      </c>
      <c r="I60" s="1">
        <v>2001</v>
      </c>
      <c r="J60" s="1">
        <v>2002</v>
      </c>
    </row>
    <row r="61" spans="2:10" ht="12.75">
      <c r="B61" t="s">
        <v>59</v>
      </c>
      <c r="C61" s="2">
        <v>67.270376730757</v>
      </c>
      <c r="D61" s="2">
        <v>67.86172880255712</v>
      </c>
      <c r="E61" s="2">
        <v>68.29741972802348</v>
      </c>
      <c r="F61" s="2">
        <v>68.73960239653577</v>
      </c>
      <c r="G61" s="2">
        <v>69.46910404720286</v>
      </c>
      <c r="H61" s="2">
        <v>69.77735347535393</v>
      </c>
      <c r="I61" s="2">
        <v>70.24032711345363</v>
      </c>
      <c r="J61" s="2">
        <v>70.86509800863097</v>
      </c>
    </row>
    <row r="62" spans="2:10" ht="12.75">
      <c r="B62" t="s">
        <v>64</v>
      </c>
      <c r="C62" s="2">
        <v>67.59027007343562</v>
      </c>
      <c r="D62" s="2">
        <v>68.19895816078309</v>
      </c>
      <c r="E62" s="2">
        <v>68.64360618648537</v>
      </c>
      <c r="F62" s="2">
        <v>69.05996199412107</v>
      </c>
      <c r="G62" s="2">
        <v>69.74546397660515</v>
      </c>
      <c r="H62" s="2">
        <v>70.05672999590445</v>
      </c>
      <c r="I62" s="2">
        <v>70.51947793155453</v>
      </c>
      <c r="J62" s="2">
        <v>71.12789826685395</v>
      </c>
    </row>
    <row r="63" spans="2:10" ht="12.75">
      <c r="B63" t="s">
        <v>26</v>
      </c>
      <c r="C63" s="2">
        <v>60.202755362501094</v>
      </c>
      <c r="D63" s="2">
        <v>60.612476328270326</v>
      </c>
      <c r="E63" s="2">
        <v>60.541337961692264</v>
      </c>
      <c r="F63" s="2">
        <v>60.220783736523245</v>
      </c>
      <c r="G63" s="2">
        <v>60.85495311801793</v>
      </c>
      <c r="H63" s="2">
        <v>60.20066154573127</v>
      </c>
      <c r="I63" s="2">
        <v>60.76413444656723</v>
      </c>
      <c r="J63" s="2">
        <v>61.49416567818818</v>
      </c>
    </row>
    <row r="64" spans="2:10" ht="12.75">
      <c r="B64" t="s">
        <v>28</v>
      </c>
      <c r="C64" s="2">
        <v>65.72033207303085</v>
      </c>
      <c r="D64" s="2">
        <v>66.05220259500685</v>
      </c>
      <c r="E64" s="2">
        <v>66.69651689238978</v>
      </c>
      <c r="F64" s="2">
        <v>66.81554032209095</v>
      </c>
      <c r="G64" s="2">
        <v>67.40187046520198</v>
      </c>
      <c r="H64" s="2">
        <v>67.61755151219363</v>
      </c>
      <c r="I64" s="2">
        <v>67.8718432641323</v>
      </c>
      <c r="J64" s="2">
        <v>68.38089930484263</v>
      </c>
    </row>
    <row r="65" spans="2:10" ht="12.75">
      <c r="B65" t="s">
        <v>30</v>
      </c>
      <c r="C65" s="2">
        <v>62.08064355822124</v>
      </c>
      <c r="D65" s="2">
        <v>62.178381781354354</v>
      </c>
      <c r="E65" s="2">
        <v>61.89196954299966</v>
      </c>
      <c r="F65" s="2">
        <v>62.1332231604135</v>
      </c>
      <c r="G65" s="2">
        <v>62.83356491782535</v>
      </c>
      <c r="H65" s="2">
        <v>62.99271749608386</v>
      </c>
      <c r="I65" s="2">
        <v>63.49456975113223</v>
      </c>
      <c r="J65" s="2">
        <v>64.31881856764454</v>
      </c>
    </row>
    <row r="66" spans="2:10" ht="12.75">
      <c r="B66" t="s">
        <v>32</v>
      </c>
      <c r="C66" s="2">
        <v>65.66769749245259</v>
      </c>
      <c r="D66" s="2">
        <v>66.3747322739644</v>
      </c>
      <c r="E66" s="2">
        <v>67.12117290595296</v>
      </c>
      <c r="F66" s="2">
        <v>67.05868140179847</v>
      </c>
      <c r="G66" s="2">
        <v>67.69726031990879</v>
      </c>
      <c r="H66" s="2">
        <v>67.21721801514548</v>
      </c>
      <c r="I66" s="2">
        <v>67.35402048242717</v>
      </c>
      <c r="J66" s="2">
        <v>67.44839376768424</v>
      </c>
    </row>
    <row r="67" spans="2:10" ht="12.75">
      <c r="B67" t="s">
        <v>34</v>
      </c>
      <c r="C67" s="2">
        <v>66.70846950813693</v>
      </c>
      <c r="D67" s="2">
        <v>67.62348070050741</v>
      </c>
      <c r="E67" s="2">
        <v>68.09987397674165</v>
      </c>
      <c r="F67" s="2">
        <v>68.30886595842836</v>
      </c>
      <c r="G67" s="2">
        <v>68.84544503271955</v>
      </c>
      <c r="H67" s="2">
        <v>69.36372971422487</v>
      </c>
      <c r="I67" s="2">
        <v>69.75849561135715</v>
      </c>
      <c r="J67" s="2">
        <v>70.33673485235468</v>
      </c>
    </row>
    <row r="68" spans="2:10" ht="12.75">
      <c r="B68" t="s">
        <v>36</v>
      </c>
      <c r="C68" s="2">
        <v>60.68676167799671</v>
      </c>
      <c r="D68" s="2">
        <v>61.90800275741054</v>
      </c>
      <c r="E68" s="2">
        <v>62.02330653585973</v>
      </c>
      <c r="F68" s="2">
        <v>62.18444964108292</v>
      </c>
      <c r="G68" s="2">
        <v>63.2781915347863</v>
      </c>
      <c r="H68" s="2">
        <v>64.01792851310778</v>
      </c>
      <c r="I68" s="2">
        <v>64.71309523442137</v>
      </c>
      <c r="J68" s="2">
        <v>65.94622666289703</v>
      </c>
    </row>
    <row r="69" spans="2:10" ht="12.75">
      <c r="B69" t="s">
        <v>38</v>
      </c>
      <c r="C69" s="2">
        <v>59.95975387475993</v>
      </c>
      <c r="D69" s="2">
        <v>61.27624642201951</v>
      </c>
      <c r="E69" s="2">
        <v>61.869602646821505</v>
      </c>
      <c r="F69" s="2">
        <v>61.96341801457059</v>
      </c>
      <c r="G69" s="2">
        <v>63.13840919932356</v>
      </c>
      <c r="H69" s="2">
        <v>63.71353987606364</v>
      </c>
      <c r="I69" s="2">
        <v>64.28035797390437</v>
      </c>
      <c r="J69" s="2">
        <v>65.13414785165547</v>
      </c>
    </row>
    <row r="70" spans="2:10" ht="12.75">
      <c r="B70" t="s">
        <v>40</v>
      </c>
      <c r="C70" s="2">
        <v>59.413979137857645</v>
      </c>
      <c r="D70" s="2">
        <v>59.97633215392955</v>
      </c>
      <c r="E70" s="2">
        <v>60.07309594125169</v>
      </c>
      <c r="F70" s="2">
        <v>60.79595280486833</v>
      </c>
      <c r="G70" s="2">
        <v>61.36382914984018</v>
      </c>
      <c r="H70" s="2">
        <v>62.55131675208542</v>
      </c>
      <c r="I70" s="2">
        <v>63.38111327093018</v>
      </c>
      <c r="J70" s="2">
        <v>63.86206649523795</v>
      </c>
    </row>
    <row r="71" spans="2:10" ht="12.75">
      <c r="B71" t="s">
        <v>42</v>
      </c>
      <c r="C71" s="2">
        <v>61.645439166758074</v>
      </c>
      <c r="D71" s="2">
        <v>62.53623942552148</v>
      </c>
      <c r="E71" s="2">
        <v>63.33265691918275</v>
      </c>
      <c r="F71" s="2">
        <v>62.884345662124716</v>
      </c>
      <c r="G71" s="2">
        <v>63.24055342923267</v>
      </c>
      <c r="H71" s="2">
        <v>63.43792145431764</v>
      </c>
      <c r="I71" s="2">
        <v>63.396534193935096</v>
      </c>
      <c r="J71" s="2">
        <v>64.04736650926262</v>
      </c>
    </row>
    <row r="72" spans="2:10" ht="12.75">
      <c r="B72" t="s">
        <v>44</v>
      </c>
      <c r="C72" s="2">
        <v>66.93940302165834</v>
      </c>
      <c r="D72" s="2">
        <v>67.16880496323937</v>
      </c>
      <c r="E72" s="2">
        <v>66.60686096819457</v>
      </c>
      <c r="F72" s="2">
        <v>66.78462636895493</v>
      </c>
      <c r="G72" s="2">
        <v>66.6602870813397</v>
      </c>
      <c r="H72" s="2">
        <v>66.79505825568572</v>
      </c>
      <c r="I72" s="2">
        <v>67.36015081597033</v>
      </c>
      <c r="J72" s="2">
        <v>67.62031177963654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2006-06-06T08:23:24Z</cp:lastPrinted>
  <dcterms:created xsi:type="dcterms:W3CDTF">2006-02-13T10:39:48Z</dcterms:created>
  <dcterms:modified xsi:type="dcterms:W3CDTF">2006-07-05T10:29:23Z</dcterms:modified>
  <cp:category/>
  <cp:version/>
  <cp:contentType/>
  <cp:contentStatus/>
</cp:coreProperties>
</file>