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640" windowHeight="6180" activeTab="0"/>
  </bookViews>
  <sheets>
    <sheet name="Grafico 2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<sst xmlns="http://schemas.openxmlformats.org/spreadsheetml/2006/main" count="16" uniqueCount="9">
  <si>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Ordinari</t>
  </si>
  <si>
    <t>Diurni</t>
  </si>
  <si>
    <t>DRG Medici</t>
  </si>
  <si>
    <t>DRG Chirurgici</t>
  </si>
  <si>
    <t>Totale</t>
  </si>
  <si>
    <t xml:space="preserve">rapporto </t>
  </si>
  <si>
    <t xml:space="preserve">Fig. 14.2 - Rapporto tra ricoveri di tipo medico e di tipo chirurgico. Veneto - Anni 1998:2003 </t>
  </si>
  <si>
    <t xml:space="preserve">Rapporto tra ricoveri di tipo medico e di tipo chirurgico nel Veneto - Anni 1998:2003 </t>
  </si>
  <si>
    <t>Fonte: Elaborazioni Regione Veneto - Direzione Sistar e Direzione Risorse Socio Sanitarie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</si>
</sst>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\.mm\.ss"/>
    <numFmt numFmtId="171" formatCode="0.000%"/>
    <numFmt numFmtId="172" formatCode="0.0"/>
    <numFmt numFmtId="173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173" fontId="1" fillId="2" borderId="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73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17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173" fontId="1" fillId="2" borderId="9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72" fontId="2" fillId="2" borderId="7" xfId="0" applyNumberFormat="1" applyFont="1" applyFill="1" applyBorder="1" applyAlignment="1">
      <alignment/>
    </xf>
    <xf numFmtId="172" fontId="2" fillId="2" borderId="9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455"/>
          <c:w val="0.87375"/>
          <c:h val="0.82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'Grafico 2'!$A$25:$A$30</c:f>
              <c:numCache/>
            </c:numRef>
          </c:cat>
          <c:val>
            <c:numRef>
              <c:f>'Grafico 2'!$J$25:$J$30</c:f>
              <c:numCache/>
            </c:numRef>
          </c:val>
          <c:smooth val="0"/>
        </c:ser>
        <c:marker val="1"/>
        <c:axId val="34627227"/>
        <c:axId val="43209588"/>
      </c:line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9588"/>
        <c:crossesAt val="1"/>
        <c:auto val="1"/>
        <c:lblOffset val="100"/>
        <c:noMultiLvlLbl val="0"/>
      </c:catAx>
      <c:valAx>
        <c:axId val="43209588"/>
        <c:scaling>
          <c:orientation val="minMax"/>
          <c:max val="2.5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34627227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3724275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0" y="342900"/>
        <a:ext cx="37242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8" sqref="A17:A18"/>
    </sheetView>
  </sheetViews>
  <sheetFormatPr defaultColWidth="9.140625" defaultRowHeight="12.75"/>
  <cols>
    <col min="1" max="1" width="57.140625" style="0" customWidth="1"/>
    <col min="3" max="3" width="11.140625" style="0" customWidth="1"/>
    <col min="6" max="6" width="11.28125" style="0" customWidth="1"/>
    <col min="8" max="8" width="10.421875" style="0" customWidth="1"/>
    <col min="9" max="9" width="11.28125" style="0" customWidth="1"/>
  </cols>
  <sheetData>
    <row r="1" ht="12.75">
      <c r="A1" s="1" t="s">
        <v>6</v>
      </c>
    </row>
    <row r="18" ht="12.75">
      <c r="A18" s="2" t="s">
        <v>8</v>
      </c>
    </row>
    <row r="22" ht="12.75">
      <c r="A22" s="1" t="s">
        <v>7</v>
      </c>
    </row>
    <row r="23" spans="1:10" ht="12.75">
      <c r="A23" s="3"/>
      <c r="B23" s="26" t="s">
        <v>0</v>
      </c>
      <c r="C23" s="27"/>
      <c r="D23" s="27"/>
      <c r="E23" s="26" t="s">
        <v>1</v>
      </c>
      <c r="F23" s="28"/>
      <c r="G23" s="29"/>
      <c r="H23" s="30" t="s">
        <v>4</v>
      </c>
      <c r="I23" s="31"/>
      <c r="J23" s="32"/>
    </row>
    <row r="24" spans="1:10" ht="12.75">
      <c r="A24" s="5"/>
      <c r="B24" s="10" t="s">
        <v>2</v>
      </c>
      <c r="C24" s="11" t="s">
        <v>3</v>
      </c>
      <c r="D24" s="11" t="s">
        <v>5</v>
      </c>
      <c r="E24" s="10" t="s">
        <v>2</v>
      </c>
      <c r="F24" s="11" t="s">
        <v>3</v>
      </c>
      <c r="G24" s="12" t="s">
        <v>5</v>
      </c>
      <c r="H24" s="11" t="s">
        <v>2</v>
      </c>
      <c r="I24" s="11" t="s">
        <v>3</v>
      </c>
      <c r="J24" s="12" t="s">
        <v>5</v>
      </c>
    </row>
    <row r="25" spans="1:10" ht="12.75">
      <c r="A25" s="18">
        <v>1998</v>
      </c>
      <c r="B25" s="17">
        <v>525402</v>
      </c>
      <c r="C25" s="6">
        <v>261605</v>
      </c>
      <c r="D25" s="7">
        <f aca="true" t="shared" si="0" ref="D25:D30">B25/C25</f>
        <v>2.0083790447430285</v>
      </c>
      <c r="E25" s="13">
        <v>227378</v>
      </c>
      <c r="F25" s="6">
        <v>85843</v>
      </c>
      <c r="G25" s="14">
        <f aca="true" t="shared" si="1" ref="G25:G30">E25/F25</f>
        <v>2.648765770068614</v>
      </c>
      <c r="H25" s="20">
        <f aca="true" t="shared" si="2" ref="H25:I30">B25+E25</f>
        <v>752780</v>
      </c>
      <c r="I25" s="21">
        <f t="shared" si="2"/>
        <v>347448</v>
      </c>
      <c r="J25" s="24">
        <f aca="true" t="shared" si="3" ref="J25:J30">H25/I25</f>
        <v>2.16659759158205</v>
      </c>
    </row>
    <row r="26" spans="1:10" ht="12.75">
      <c r="A26" s="19">
        <v>1999</v>
      </c>
      <c r="B26" s="13">
        <v>500496</v>
      </c>
      <c r="C26" s="6">
        <v>250889</v>
      </c>
      <c r="D26" s="7">
        <f t="shared" si="0"/>
        <v>1.9948901705535118</v>
      </c>
      <c r="E26" s="13">
        <v>135241</v>
      </c>
      <c r="F26" s="6">
        <v>103871</v>
      </c>
      <c r="G26" s="14">
        <f t="shared" si="1"/>
        <v>1.302009222978502</v>
      </c>
      <c r="H26" s="20">
        <f t="shared" si="2"/>
        <v>635737</v>
      </c>
      <c r="I26" s="21">
        <f t="shared" si="2"/>
        <v>354760</v>
      </c>
      <c r="J26" s="24">
        <f t="shared" si="3"/>
        <v>1.7920199571541324</v>
      </c>
    </row>
    <row r="27" spans="1:10" ht="12.75">
      <c r="A27" s="19">
        <v>2000</v>
      </c>
      <c r="B27" s="13">
        <v>466493</v>
      </c>
      <c r="C27" s="6">
        <v>249658</v>
      </c>
      <c r="D27" s="7">
        <f t="shared" si="0"/>
        <v>1.8685281465044181</v>
      </c>
      <c r="E27" s="13">
        <v>119123</v>
      </c>
      <c r="F27" s="6">
        <v>121535</v>
      </c>
      <c r="G27" s="14">
        <f t="shared" si="1"/>
        <v>0.9801538651417288</v>
      </c>
      <c r="H27" s="20">
        <f t="shared" si="2"/>
        <v>585616</v>
      </c>
      <c r="I27" s="21">
        <f t="shared" si="2"/>
        <v>371193</v>
      </c>
      <c r="J27" s="24">
        <f t="shared" si="3"/>
        <v>1.5776590614585944</v>
      </c>
    </row>
    <row r="28" spans="1:10" ht="12.75">
      <c r="A28" s="19">
        <v>2001</v>
      </c>
      <c r="B28" s="13">
        <v>430637</v>
      </c>
      <c r="C28" s="6">
        <v>241313</v>
      </c>
      <c r="D28" s="7">
        <f t="shared" si="0"/>
        <v>1.7845578149540224</v>
      </c>
      <c r="E28" s="13">
        <v>119575</v>
      </c>
      <c r="F28" s="6">
        <v>136413</v>
      </c>
      <c r="G28" s="14">
        <f t="shared" si="1"/>
        <v>0.8765660164353837</v>
      </c>
      <c r="H28" s="20">
        <f t="shared" si="2"/>
        <v>550212</v>
      </c>
      <c r="I28" s="21">
        <f t="shared" si="2"/>
        <v>377726</v>
      </c>
      <c r="J28" s="24">
        <f t="shared" si="3"/>
        <v>1.4566431752116613</v>
      </c>
    </row>
    <row r="29" spans="1:10" ht="12.75">
      <c r="A29" s="19">
        <v>2002</v>
      </c>
      <c r="B29" s="13">
        <v>420222</v>
      </c>
      <c r="C29" s="6">
        <v>232116</v>
      </c>
      <c r="D29" s="7">
        <f t="shared" si="0"/>
        <v>1.8103965258749934</v>
      </c>
      <c r="E29" s="13">
        <v>118111</v>
      </c>
      <c r="F29" s="6">
        <v>154431</v>
      </c>
      <c r="G29" s="14">
        <f t="shared" si="1"/>
        <v>0.7648140593533682</v>
      </c>
      <c r="H29" s="20">
        <f t="shared" si="2"/>
        <v>538333</v>
      </c>
      <c r="I29" s="21">
        <f t="shared" si="2"/>
        <v>386547</v>
      </c>
      <c r="J29" s="24">
        <f t="shared" si="3"/>
        <v>1.3926715250668096</v>
      </c>
    </row>
    <row r="30" spans="1:10" ht="12.75">
      <c r="A30" s="4">
        <v>2003</v>
      </c>
      <c r="B30" s="15">
        <v>404498</v>
      </c>
      <c r="C30" s="8">
        <v>219854</v>
      </c>
      <c r="D30" s="9">
        <f t="shared" si="0"/>
        <v>1.8398482629381316</v>
      </c>
      <c r="E30" s="15">
        <v>113082</v>
      </c>
      <c r="F30" s="8">
        <v>170538</v>
      </c>
      <c r="G30" s="16">
        <f t="shared" si="1"/>
        <v>0.6630897512577842</v>
      </c>
      <c r="H30" s="22">
        <f t="shared" si="2"/>
        <v>517580</v>
      </c>
      <c r="I30" s="23">
        <f t="shared" si="2"/>
        <v>390392</v>
      </c>
      <c r="J30" s="25">
        <f t="shared" si="3"/>
        <v>1.3257956105657902</v>
      </c>
    </row>
    <row r="32" ht="12.75">
      <c r="A32" s="2" t="s">
        <v>8</v>
      </c>
    </row>
  </sheetData>
  <mergeCells count="3">
    <mergeCell ref="B23:D23"/>
    <mergeCell ref="E23:G23"/>
    <mergeCell ref="H23:J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fuolega_f</dc:creator>
  <cp:keywords/>
  <dc:description/>
  <cp:lastModifiedBy>Regione Veneto</cp:lastModifiedBy>
  <cp:lastPrinted>2005-05-25T06:59:58Z</cp:lastPrinted>
  <dcterms:created xsi:type="dcterms:W3CDTF">2004-08-16T10:57:33Z</dcterms:created>
  <dcterms:modified xsi:type="dcterms:W3CDTF">2005-05-30T09:32:17Z</dcterms:modified>
  <cp:category/>
  <cp:version/>
  <cp:contentType/>
  <cp:contentStatus/>
</cp:coreProperties>
</file>