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<sst xmlns="http://schemas.openxmlformats.org/spreadsheetml/2006/main" count="45" uniqueCount="16">
  <si>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Merce movimentata (t)</t>
  </si>
  <si>
    <t>Valori assoluti</t>
  </si>
  <si>
    <t>Variazione percentuale</t>
  </si>
  <si>
    <t>2000/99</t>
  </si>
  <si>
    <t>2001/00</t>
  </si>
  <si>
    <t>2002/01</t>
  </si>
  <si>
    <t>2003/02</t>
  </si>
  <si>
    <t>Venezia Marco Polo</t>
  </si>
  <si>
    <t>via terra</t>
  </si>
  <si>
    <t>n.d.</t>
  </si>
  <si>
    <t>via aerea</t>
  </si>
  <si>
    <t>Totale</t>
  </si>
  <si>
    <t>Valerio Catullo di Verona Villafranca</t>
  </si>
  <si>
    <t>AER TRE Treviso</t>
  </si>
  <si>
    <t>Fonte: Elaborazioni Regione Veneto - U.P.Statistica su dati SAVE S.p.A., Aeroporto di Verona</t>
  </si>
  <si>
    <t>Tab.  12.6- Traffico cargo per tipo e aeroporto - 1999:2003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</si>
</sst>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</numFmts>
  <fonts count="4">
    <font>
      <sz val="10"/>
      <name val="Arial"/>
      <family val="0"/>
    </font>
    <font>
      <sz val="8"/>
      <name val="Arial"/>
      <family val="2"/>
    </font>
    <font>
      <i/>
      <sz val="8"/>
      <name val="Tahoma"/>
      <family val="2"/>
    </font>
    <font>
      <b/>
      <i/>
      <sz val="10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3" fontId="1" fillId="0" borderId="8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A16" sqref="A16"/>
    </sheetView>
  </sheetViews>
  <sheetFormatPr defaultColWidth="9.140625" defaultRowHeight="12.75"/>
  <sheetData>
    <row r="1" spans="1:2" ht="12.75">
      <c r="A1" s="24" t="s">
        <v>15</v>
      </c>
      <c r="B1" s="1"/>
    </row>
    <row r="2" spans="1:2" ht="12.75">
      <c r="A2" s="1"/>
      <c r="B2" s="1"/>
    </row>
    <row r="3" spans="1:12" ht="12.75">
      <c r="A3" s="2"/>
      <c r="B3" s="3" t="s">
        <v>0</v>
      </c>
      <c r="C3" s="4" t="s">
        <v>1</v>
      </c>
      <c r="D3" s="4"/>
      <c r="E3" s="4"/>
      <c r="F3" s="4"/>
      <c r="G3" s="5"/>
      <c r="H3" s="5"/>
      <c r="I3" s="4" t="s">
        <v>2</v>
      </c>
      <c r="J3" s="4"/>
      <c r="K3" s="4"/>
      <c r="L3" s="6"/>
    </row>
    <row r="4" spans="1:12" ht="12.75">
      <c r="A4" s="7"/>
      <c r="B4" s="8"/>
      <c r="C4" s="9">
        <v>1999</v>
      </c>
      <c r="D4" s="9">
        <v>2000</v>
      </c>
      <c r="E4" s="9">
        <v>2001</v>
      </c>
      <c r="F4" s="9">
        <v>2002</v>
      </c>
      <c r="G4" s="9">
        <v>2003</v>
      </c>
      <c r="H4" s="9"/>
      <c r="I4" s="10" t="s">
        <v>3</v>
      </c>
      <c r="J4" s="10" t="s">
        <v>4</v>
      </c>
      <c r="K4" s="10" t="s">
        <v>5</v>
      </c>
      <c r="L4" s="11" t="s">
        <v>6</v>
      </c>
    </row>
    <row r="5" spans="1:12" ht="12.75">
      <c r="A5" s="12" t="s">
        <v>7</v>
      </c>
      <c r="B5" s="13" t="s">
        <v>8</v>
      </c>
      <c r="C5" s="14">
        <v>4379</v>
      </c>
      <c r="D5" s="14">
        <v>6524</v>
      </c>
      <c r="E5" s="14">
        <v>5146</v>
      </c>
      <c r="F5" s="14">
        <v>7174</v>
      </c>
      <c r="G5" s="15" t="s">
        <v>9</v>
      </c>
      <c r="H5" s="16"/>
      <c r="I5" s="16">
        <f aca="true" t="shared" si="0" ref="I5:L10">(D5-C5)/C5*100</f>
        <v>48.983786252569075</v>
      </c>
      <c r="J5" s="16">
        <f t="shared" si="0"/>
        <v>-21.122011036174126</v>
      </c>
      <c r="K5" s="16">
        <f t="shared" si="0"/>
        <v>39.40924990283715</v>
      </c>
      <c r="L5" s="17" t="s">
        <v>9</v>
      </c>
    </row>
    <row r="6" spans="1:12" ht="12.75">
      <c r="A6" s="12"/>
      <c r="B6" s="13" t="s">
        <v>10</v>
      </c>
      <c r="C6" s="14">
        <v>7041</v>
      </c>
      <c r="D6" s="14">
        <v>7602</v>
      </c>
      <c r="E6" s="14">
        <v>7926</v>
      </c>
      <c r="F6" s="14">
        <v>7615</v>
      </c>
      <c r="G6" s="15" t="s">
        <v>9</v>
      </c>
      <c r="H6" s="16"/>
      <c r="I6" s="16">
        <f t="shared" si="0"/>
        <v>7.967618236046016</v>
      </c>
      <c r="J6" s="16">
        <f t="shared" si="0"/>
        <v>4.262036306235202</v>
      </c>
      <c r="K6" s="16">
        <f t="shared" si="0"/>
        <v>-3.9237951047186477</v>
      </c>
      <c r="L6" s="17" t="s">
        <v>9</v>
      </c>
    </row>
    <row r="7" spans="1:12" ht="12.75">
      <c r="A7" s="12"/>
      <c r="B7" s="13" t="s">
        <v>11</v>
      </c>
      <c r="C7" s="14">
        <f>SUM(C5:C6)</f>
        <v>11420</v>
      </c>
      <c r="D7" s="14">
        <f>SUM(D5:D6)</f>
        <v>14126</v>
      </c>
      <c r="E7" s="14">
        <f>SUM(E5:E6)</f>
        <v>13072</v>
      </c>
      <c r="F7" s="14">
        <f>SUM(F5:F6)</f>
        <v>14789</v>
      </c>
      <c r="G7" s="15" t="s">
        <v>9</v>
      </c>
      <c r="H7" s="16"/>
      <c r="I7" s="16">
        <f t="shared" si="0"/>
        <v>23.69527145359019</v>
      </c>
      <c r="J7" s="16">
        <f t="shared" si="0"/>
        <v>-7.461418660625796</v>
      </c>
      <c r="K7" s="16">
        <f t="shared" si="0"/>
        <v>13.134944920440637</v>
      </c>
      <c r="L7" s="17" t="s">
        <v>9</v>
      </c>
    </row>
    <row r="8" spans="1:12" ht="12.75">
      <c r="A8" s="12" t="s">
        <v>12</v>
      </c>
      <c r="B8" s="13" t="s">
        <v>8</v>
      </c>
      <c r="C8" s="14">
        <v>5048</v>
      </c>
      <c r="D8" s="14">
        <v>6477</v>
      </c>
      <c r="E8" s="14">
        <v>7029</v>
      </c>
      <c r="F8" s="14">
        <v>9646</v>
      </c>
      <c r="G8" s="14">
        <v>10530</v>
      </c>
      <c r="H8" s="16"/>
      <c r="I8" s="16">
        <f t="shared" si="0"/>
        <v>28.308240887480192</v>
      </c>
      <c r="J8" s="16">
        <f t="shared" si="0"/>
        <v>8.522464103751737</v>
      </c>
      <c r="K8" s="16">
        <f t="shared" si="0"/>
        <v>37.23146962583582</v>
      </c>
      <c r="L8" s="18">
        <f t="shared" si="0"/>
        <v>9.164420485175203</v>
      </c>
    </row>
    <row r="9" spans="1:12" ht="12.75">
      <c r="A9" s="12"/>
      <c r="B9" s="13" t="s">
        <v>10</v>
      </c>
      <c r="C9" s="14">
        <v>1666</v>
      </c>
      <c r="D9" s="14">
        <v>1548</v>
      </c>
      <c r="E9" s="14">
        <v>1321</v>
      </c>
      <c r="F9" s="14">
        <v>1403</v>
      </c>
      <c r="G9" s="14">
        <v>629</v>
      </c>
      <c r="H9" s="16"/>
      <c r="I9" s="16">
        <f t="shared" si="0"/>
        <v>-7.082833133253301</v>
      </c>
      <c r="J9" s="16">
        <f t="shared" si="0"/>
        <v>-14.664082687338501</v>
      </c>
      <c r="K9" s="16">
        <f>(F9-E9)/E9*100</f>
        <v>6.207418622255867</v>
      </c>
      <c r="L9" s="18">
        <f>(G9-F9)/F9*100</f>
        <v>-55.16749821810406</v>
      </c>
    </row>
    <row r="10" spans="1:12" ht="12.75">
      <c r="A10" s="12"/>
      <c r="B10" s="13" t="s">
        <v>11</v>
      </c>
      <c r="C10" s="14">
        <f>SUM(C8:C9)</f>
        <v>6714</v>
      </c>
      <c r="D10" s="14">
        <f>SUM(D8:D9)</f>
        <v>8025</v>
      </c>
      <c r="E10" s="14">
        <f>SUM(E8:E9)</f>
        <v>8350</v>
      </c>
      <c r="F10" s="14">
        <f>SUM(F8:F9)</f>
        <v>11049</v>
      </c>
      <c r="G10" s="14">
        <f>SUM(G8:G9)</f>
        <v>11159</v>
      </c>
      <c r="H10" s="16"/>
      <c r="I10" s="16">
        <f t="shared" si="0"/>
        <v>19.526362823949956</v>
      </c>
      <c r="J10" s="16">
        <f t="shared" si="0"/>
        <v>4.049844236760125</v>
      </c>
      <c r="K10" s="16">
        <f>(F10-E10)/E10*100</f>
        <v>32.32335329341318</v>
      </c>
      <c r="L10" s="18">
        <f>(G10-F10)/F10*100</f>
        <v>0.9955652095212236</v>
      </c>
    </row>
    <row r="11" spans="1:12" ht="12.75">
      <c r="A11" s="12" t="s">
        <v>13</v>
      </c>
      <c r="B11" s="13" t="s">
        <v>8</v>
      </c>
      <c r="C11" s="15" t="s">
        <v>9</v>
      </c>
      <c r="D11" s="15" t="s">
        <v>9</v>
      </c>
      <c r="E11" s="15" t="s">
        <v>9</v>
      </c>
      <c r="F11" s="15" t="s">
        <v>9</v>
      </c>
      <c r="G11" s="15" t="s">
        <v>9</v>
      </c>
      <c r="H11" s="16"/>
      <c r="I11" s="15" t="s">
        <v>9</v>
      </c>
      <c r="J11" s="15" t="s">
        <v>9</v>
      </c>
      <c r="K11" s="15" t="s">
        <v>9</v>
      </c>
      <c r="L11" s="17" t="s">
        <v>9</v>
      </c>
    </row>
    <row r="12" spans="1:12" ht="12.75">
      <c r="A12" s="12"/>
      <c r="B12" s="13" t="s">
        <v>10</v>
      </c>
      <c r="C12" s="15" t="s">
        <v>9</v>
      </c>
      <c r="D12" s="15" t="s">
        <v>9</v>
      </c>
      <c r="E12" s="15" t="s">
        <v>9</v>
      </c>
      <c r="F12" s="15" t="s">
        <v>9</v>
      </c>
      <c r="G12" s="15" t="s">
        <v>9</v>
      </c>
      <c r="H12" s="16"/>
      <c r="I12" s="15" t="s">
        <v>9</v>
      </c>
      <c r="J12" s="15" t="s">
        <v>9</v>
      </c>
      <c r="K12" s="15" t="s">
        <v>9</v>
      </c>
      <c r="L12" s="17" t="s">
        <v>9</v>
      </c>
    </row>
    <row r="13" spans="1:12" ht="12.75">
      <c r="A13" s="19"/>
      <c r="B13" s="9" t="s">
        <v>11</v>
      </c>
      <c r="C13" s="20">
        <v>8539</v>
      </c>
      <c r="D13" s="20">
        <v>9086</v>
      </c>
      <c r="E13" s="20">
        <v>11500</v>
      </c>
      <c r="F13" s="20">
        <v>13799</v>
      </c>
      <c r="G13" s="20">
        <v>15412</v>
      </c>
      <c r="H13" s="21"/>
      <c r="I13" s="21">
        <f>(D13-C13)/C13*100</f>
        <v>6.405902330483664</v>
      </c>
      <c r="J13" s="21">
        <f>(E13-D13)/D13*100</f>
        <v>26.56834690732996</v>
      </c>
      <c r="K13" s="21">
        <f>(F13-E13)/E13*100</f>
        <v>19.991304347826087</v>
      </c>
      <c r="L13" s="22">
        <f>(G13-F13)/F13*100</f>
        <v>11.689252844409015</v>
      </c>
    </row>
    <row r="14" spans="1:11" ht="12.75">
      <c r="A14" s="13"/>
      <c r="B14" s="13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2.75">
      <c r="A15" s="23" t="s">
        <v>14</v>
      </c>
      <c r="B15" s="13"/>
      <c r="C15" s="16"/>
      <c r="D15" s="16"/>
      <c r="E15" s="16"/>
      <c r="F15" s="16"/>
      <c r="G15" s="16"/>
      <c r="H15" s="16"/>
      <c r="I15" s="16"/>
      <c r="J15" s="16"/>
      <c r="K15" s="16"/>
    </row>
  </sheetData>
  <mergeCells count="6">
    <mergeCell ref="A8:A10"/>
    <mergeCell ref="A11:A13"/>
    <mergeCell ref="B3:B4"/>
    <mergeCell ref="C3:F3"/>
    <mergeCell ref="I3:K3"/>
    <mergeCell ref="A5:A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2004-10-21T10:31:34Z</dcterms:created>
  <dcterms:modified xsi:type="dcterms:W3CDTF">2004-10-21T10:31:59Z</dcterms:modified>
  <cp:category/>
  <cp:version/>
  <cp:contentType/>
  <cp:contentStatus/>
</cp:coreProperties>
</file>