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<sst xmlns="http://schemas.openxmlformats.org/spreadsheetml/2006/main" count="15" uniqueCount="15">
  <si>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Belluno</t>
  </si>
  <si>
    <t>Padova</t>
  </si>
  <si>
    <t>Rovigo</t>
  </si>
  <si>
    <t>Treviso</t>
  </si>
  <si>
    <t>Venezia</t>
  </si>
  <si>
    <t>Verona</t>
  </si>
  <si>
    <t>Vicenza</t>
  </si>
  <si>
    <t>Imprese artigiane attive</t>
  </si>
  <si>
    <t>Veneto</t>
  </si>
  <si>
    <t>Var. % sull'anno precedente</t>
  </si>
  <si>
    <t>2003/00</t>
  </si>
  <si>
    <t>Fonte: Elaborazioni Regione Veneto - U.P. Statistica su dati InfoCamere</t>
  </si>
  <si>
    <t>Italia</t>
  </si>
  <si>
    <t>Anni 2003:2000</t>
  </si>
  <si>
    <t>Fig. 5.9 - Variazione percentuale delle imprese artigiane attive. Veneto e Italia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</si>
</sst>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"/>
    <numFmt numFmtId="165" formatCode="0.0"/>
    <numFmt numFmtId="166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6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7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6" fillId="0" borderId="7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6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9825"/>
          <c:h val="0.92325"/>
        </c:manualLayout>
      </c:layout>
      <c:barChart>
        <c:barDir val="col"/>
        <c:grouping val="clustered"/>
        <c:varyColors val="0"/>
        <c:ser>
          <c:idx val="1"/>
          <c:order val="0"/>
          <c:tx>
            <c:v>Variazione 2003/00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CC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'[1]Italia'!$A$4:$A$12</c:f>
              <c:strCache>
                <c:ptCount val="9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'[1]Italia'!$P$4:$P$12</c:f>
              <c:numCache>
                <c:ptCount val="9"/>
                <c:pt idx="0">
                  <c:v>-0.3749786943923641</c:v>
                </c:pt>
                <c:pt idx="1">
                  <c:v>2.942353155119113</c:v>
                </c:pt>
                <c:pt idx="2">
                  <c:v>3.400350829847524</c:v>
                </c:pt>
                <c:pt idx="3">
                  <c:v>3.2600850108268506</c:v>
                </c:pt>
                <c:pt idx="4">
                  <c:v>2.801386448886568</c:v>
                </c:pt>
                <c:pt idx="5">
                  <c:v>6.336248785228377</c:v>
                </c:pt>
                <c:pt idx="6">
                  <c:v>3.483332019859721</c:v>
                </c:pt>
                <c:pt idx="7">
                  <c:v>3.5945602901178604</c:v>
                </c:pt>
                <c:pt idx="8">
                  <c:v>3.5290895122513537</c:v>
                </c:pt>
              </c:numCache>
            </c:numRef>
          </c:val>
        </c:ser>
        <c:ser>
          <c:idx val="0"/>
          <c:order val="1"/>
          <c:tx>
            <c:v>Variazione 2003/02</c:v>
          </c:tx>
          <c:spPr>
            <a:gradFill rotWithShape="1">
              <a:gsLst>
                <a:gs pos="0">
                  <a:srgbClr val="FF99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'[1]Italia'!$A$4:$A$12</c:f>
              <c:strCache>
                <c:ptCount val="9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'[1]Italia'!$O$4:$O$12</c:f>
              <c:numCache>
                <c:ptCount val="9"/>
                <c:pt idx="0">
                  <c:v>0.1713796058269066</c:v>
                </c:pt>
                <c:pt idx="1">
                  <c:v>1.0279840091376355</c:v>
                </c:pt>
                <c:pt idx="2">
                  <c:v>0.37987948650772857</c:v>
                </c:pt>
                <c:pt idx="3">
                  <c:v>1.1906633134234517</c:v>
                </c:pt>
                <c:pt idx="4">
                  <c:v>0.22683084899546338</c:v>
                </c:pt>
                <c:pt idx="5">
                  <c:v>2.4263301756093907</c:v>
                </c:pt>
                <c:pt idx="6">
                  <c:v>0.3860708688505791</c:v>
                </c:pt>
                <c:pt idx="7">
                  <c:v>1.0098795640827989</c:v>
                </c:pt>
                <c:pt idx="8">
                  <c:v>1.0733379384601707</c:v>
                </c:pt>
              </c:numCache>
            </c:numRef>
          </c:val>
        </c:ser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auto val="1"/>
        <c:lblOffset val="400"/>
        <c:noMultiLvlLbl val="0"/>
      </c:catAx>
      <c:valAx>
        <c:axId val="13107500"/>
        <c:scaling>
          <c:orientation val="minMax"/>
          <c:max val="7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crossAx val="3873909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5"/>
          <c:y val="0.95075"/>
          <c:w val="0.864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9</xdr:col>
      <xdr:colOff>9525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590550"/>
        <a:ext cx="5495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Artig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Tabella1"/>
      <sheetName val="Tabella2"/>
      <sheetName val="scarto grafici"/>
      <sheetName val="scarto tabelle"/>
      <sheetName val="Italia"/>
      <sheetName val="% su totale imprese"/>
      <sheetName val="Veneto"/>
      <sheetName val="Belluno"/>
      <sheetName val="Treviso"/>
      <sheetName val="Rovigo"/>
      <sheetName val="Padova"/>
      <sheetName val="Venezia"/>
      <sheetName val="Verona"/>
      <sheetName val="Vicenza"/>
      <sheetName val="Province"/>
      <sheetName val="Foglio3"/>
    </sheetNames>
    <sheetDataSet>
      <sheetData sheetId="6">
        <row r="4">
          <cell r="A4" t="str">
            <v>Belluno</v>
          </cell>
          <cell r="O4">
            <v>0.1713796058269066</v>
          </cell>
          <cell r="P4">
            <v>-0.3749786943923641</v>
          </cell>
        </row>
        <row r="5">
          <cell r="A5" t="str">
            <v>Padova</v>
          </cell>
          <cell r="O5">
            <v>1.0279840091376355</v>
          </cell>
          <cell r="P5">
            <v>2.942353155119113</v>
          </cell>
        </row>
        <row r="6">
          <cell r="A6" t="str">
            <v>Rovigo</v>
          </cell>
          <cell r="O6">
            <v>0.37987948650772857</v>
          </cell>
          <cell r="P6">
            <v>3.400350829847524</v>
          </cell>
        </row>
        <row r="7">
          <cell r="A7" t="str">
            <v>Treviso</v>
          </cell>
          <cell r="O7">
            <v>1.1906633134234517</v>
          </cell>
          <cell r="P7">
            <v>3.2600850108268506</v>
          </cell>
        </row>
        <row r="8">
          <cell r="A8" t="str">
            <v>Venezia</v>
          </cell>
          <cell r="O8">
            <v>0.22683084899546338</v>
          </cell>
          <cell r="P8">
            <v>2.801386448886568</v>
          </cell>
        </row>
        <row r="9">
          <cell r="A9" t="str">
            <v>Verona</v>
          </cell>
          <cell r="O9">
            <v>2.4263301756093907</v>
          </cell>
          <cell r="P9">
            <v>6.336248785228377</v>
          </cell>
        </row>
        <row r="10">
          <cell r="A10" t="str">
            <v>Vicenza</v>
          </cell>
          <cell r="O10">
            <v>0.3860708688505791</v>
          </cell>
          <cell r="P10">
            <v>3.483332019859721</v>
          </cell>
        </row>
        <row r="11">
          <cell r="A11" t="str">
            <v>Veneto</v>
          </cell>
          <cell r="O11">
            <v>1.0098795640827989</v>
          </cell>
          <cell r="P11">
            <v>3.5945602901178604</v>
          </cell>
        </row>
        <row r="12">
          <cell r="A12" t="str">
            <v>Italia</v>
          </cell>
          <cell r="O12">
            <v>1.0733379384601707</v>
          </cell>
          <cell r="P12">
            <v>3.5290895122513537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M35" sqref="M35:P45"/>
    </sheetView>
  </sheetViews>
  <sheetFormatPr defaultColWidth="9.140625" defaultRowHeight="12.75"/>
  <sheetData>
    <row r="1" ht="12.75">
      <c r="A1" s="1" t="s">
        <v>14</v>
      </c>
    </row>
    <row r="2" ht="12.75">
      <c r="A2" s="1" t="s">
        <v>13</v>
      </c>
    </row>
    <row r="27" ht="12.75">
      <c r="A27" s="2" t="s">
        <v>11</v>
      </c>
    </row>
    <row r="35" spans="1:16" ht="12.75">
      <c r="A35" s="11"/>
      <c r="B35" s="3" t="s">
        <v>7</v>
      </c>
      <c r="C35" s="4"/>
      <c r="D35" s="4"/>
      <c r="E35" s="4"/>
      <c r="F35" s="4"/>
      <c r="G35" s="4"/>
      <c r="H35" s="4"/>
      <c r="I35" s="4"/>
      <c r="J35" s="4"/>
      <c r="K35" s="5"/>
      <c r="M35" s="3" t="s">
        <v>9</v>
      </c>
      <c r="N35" s="6"/>
      <c r="O35" s="7"/>
      <c r="P35" s="25"/>
    </row>
    <row r="36" spans="1:16" ht="12.75">
      <c r="A36" s="12"/>
      <c r="B36" s="8">
        <f aca="true" t="shared" si="0" ref="B36:I36">C36-1</f>
        <v>1994</v>
      </c>
      <c r="C36" s="8">
        <f t="shared" si="0"/>
        <v>1995</v>
      </c>
      <c r="D36" s="8">
        <f t="shared" si="0"/>
        <v>1996</v>
      </c>
      <c r="E36" s="8">
        <f t="shared" si="0"/>
        <v>1997</v>
      </c>
      <c r="F36" s="8">
        <f t="shared" si="0"/>
        <v>1998</v>
      </c>
      <c r="G36" s="8">
        <f t="shared" si="0"/>
        <v>1999</v>
      </c>
      <c r="H36" s="8">
        <f t="shared" si="0"/>
        <v>2000</v>
      </c>
      <c r="I36" s="8">
        <f t="shared" si="0"/>
        <v>2001</v>
      </c>
      <c r="J36" s="8">
        <f>K36-1</f>
        <v>2002</v>
      </c>
      <c r="K36" s="8">
        <v>2003</v>
      </c>
      <c r="M36" s="9">
        <v>2001</v>
      </c>
      <c r="N36" s="9">
        <v>2002</v>
      </c>
      <c r="O36" s="9">
        <v>2003</v>
      </c>
      <c r="P36" s="26" t="s">
        <v>10</v>
      </c>
    </row>
    <row r="37" spans="1:16" ht="12.75">
      <c r="A37" s="13" t="s">
        <v>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5">
        <v>5867</v>
      </c>
      <c r="I37" s="15">
        <v>5840</v>
      </c>
      <c r="J37" s="15">
        <v>5835</v>
      </c>
      <c r="K37" s="16">
        <v>5845</v>
      </c>
      <c r="M37" s="27">
        <v>-0.4602011249360832</v>
      </c>
      <c r="N37" s="28">
        <v>-0.08561643835616438</v>
      </c>
      <c r="O37" s="28">
        <v>0.1713796058269066</v>
      </c>
      <c r="P37" s="29">
        <f>(K37-H37)/H37*100</f>
        <v>-0.3749786943923641</v>
      </c>
    </row>
    <row r="38" spans="1:16" ht="12.75">
      <c r="A38" s="13" t="s">
        <v>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5">
        <v>27495</v>
      </c>
      <c r="I38" s="15">
        <v>27581</v>
      </c>
      <c r="J38" s="15">
        <v>28016</v>
      </c>
      <c r="K38" s="16">
        <v>28304</v>
      </c>
      <c r="M38" s="27">
        <v>0.3127841425713766</v>
      </c>
      <c r="N38" s="28">
        <v>1.5771726913454915</v>
      </c>
      <c r="O38" s="28">
        <v>1.0279840091376355</v>
      </c>
      <c r="P38" s="29">
        <f aca="true" t="shared" si="1" ref="P38:P45">(K38-H38)/H38*100</f>
        <v>2.942353155119113</v>
      </c>
    </row>
    <row r="39" spans="1:16" ht="12.75">
      <c r="A39" s="13" t="s">
        <v>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7411</v>
      </c>
      <c r="I39" s="15">
        <v>7485</v>
      </c>
      <c r="J39" s="15">
        <v>7634</v>
      </c>
      <c r="K39" s="16">
        <v>7663</v>
      </c>
      <c r="M39" s="27">
        <v>0.9985157198758602</v>
      </c>
      <c r="N39" s="28">
        <v>1.9906479625918503</v>
      </c>
      <c r="O39" s="28">
        <v>0.37987948650772857</v>
      </c>
      <c r="P39" s="29">
        <f t="shared" si="1"/>
        <v>3.400350829847524</v>
      </c>
    </row>
    <row r="40" spans="1:16" ht="12.75">
      <c r="A40" s="13" t="s">
        <v>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5">
        <v>24938</v>
      </c>
      <c r="I40" s="15">
        <v>25012</v>
      </c>
      <c r="J40" s="15">
        <v>25448</v>
      </c>
      <c r="K40" s="16">
        <v>25751</v>
      </c>
      <c r="M40" s="27">
        <v>0.29673590504451036</v>
      </c>
      <c r="N40" s="28">
        <v>1.7431632816248201</v>
      </c>
      <c r="O40" s="28">
        <v>1.1906633134234517</v>
      </c>
      <c r="P40" s="29">
        <f t="shared" si="1"/>
        <v>3.2600850108268506</v>
      </c>
    </row>
    <row r="41" spans="1:16" ht="12.75">
      <c r="A41" s="13" t="s">
        <v>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5">
        <v>21061</v>
      </c>
      <c r="I41" s="15">
        <v>21416</v>
      </c>
      <c r="J41" s="15">
        <v>21602</v>
      </c>
      <c r="K41" s="16">
        <v>21651</v>
      </c>
      <c r="M41" s="27">
        <v>1.685579981957172</v>
      </c>
      <c r="N41" s="28">
        <v>0.8685095255883452</v>
      </c>
      <c r="O41" s="28">
        <v>0.22683084899546338</v>
      </c>
      <c r="P41" s="29">
        <f t="shared" si="1"/>
        <v>2.801386448886568</v>
      </c>
    </row>
    <row r="42" spans="1:16" ht="12.75">
      <c r="A42" s="13" t="s">
        <v>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5">
        <v>25725</v>
      </c>
      <c r="I42" s="15">
        <v>26108</v>
      </c>
      <c r="J42" s="15">
        <v>26707</v>
      </c>
      <c r="K42" s="16">
        <v>27355</v>
      </c>
      <c r="M42" s="27">
        <v>1.488824101068999</v>
      </c>
      <c r="N42" s="28">
        <v>2.294315918492416</v>
      </c>
      <c r="O42" s="28">
        <v>2.4263301756093907</v>
      </c>
      <c r="P42" s="29">
        <f t="shared" si="1"/>
        <v>6.336248785228377</v>
      </c>
    </row>
    <row r="43" spans="1:16" ht="12.75">
      <c r="A43" s="13" t="s">
        <v>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5">
        <v>25378</v>
      </c>
      <c r="I43" s="15">
        <v>25765</v>
      </c>
      <c r="J43" s="15">
        <v>26161</v>
      </c>
      <c r="K43" s="16">
        <v>26262</v>
      </c>
      <c r="M43" s="27">
        <v>1.5249428638978644</v>
      </c>
      <c r="N43" s="28">
        <v>1.5369687560644285</v>
      </c>
      <c r="O43" s="28">
        <v>0.3860708688505791</v>
      </c>
      <c r="P43" s="29">
        <f t="shared" si="1"/>
        <v>3.483332019859721</v>
      </c>
    </row>
    <row r="44" spans="1:16" ht="12.75">
      <c r="A44" s="17" t="s">
        <v>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9">
        <v>137875</v>
      </c>
      <c r="I44" s="19">
        <v>139207</v>
      </c>
      <c r="J44" s="19">
        <v>141403</v>
      </c>
      <c r="K44" s="20">
        <v>142831</v>
      </c>
      <c r="L44" s="10"/>
      <c r="M44" s="27">
        <v>0.9660924750679963</v>
      </c>
      <c r="N44" s="28">
        <v>1.5775068782460653</v>
      </c>
      <c r="O44" s="28">
        <v>1.0098795640827989</v>
      </c>
      <c r="P44" s="30">
        <f t="shared" si="1"/>
        <v>3.5945602901178604</v>
      </c>
    </row>
    <row r="45" spans="1:16" ht="12.75">
      <c r="A45" s="21" t="s">
        <v>12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1383643</v>
      </c>
      <c r="I45" s="23">
        <v>1398722</v>
      </c>
      <c r="J45" s="23">
        <v>1417261</v>
      </c>
      <c r="K45" s="24">
        <v>1432473</v>
      </c>
      <c r="L45" s="10"/>
      <c r="M45" s="31">
        <v>1.089804234184685</v>
      </c>
      <c r="N45" s="32">
        <v>1.3254242086704864</v>
      </c>
      <c r="O45" s="32">
        <v>1.0733379384601707</v>
      </c>
      <c r="P45" s="33">
        <f t="shared" si="1"/>
        <v>3.5290895122513537</v>
      </c>
    </row>
  </sheetData>
  <mergeCells count="2">
    <mergeCell ref="B35:K35"/>
    <mergeCell ref="M35:O3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2004-10-13T13:41:40Z</dcterms:created>
  <dcterms:modified xsi:type="dcterms:W3CDTF">2004-10-13T14:18:42Z</dcterms:modified>
  <cp:category/>
  <cp:version/>
  <cp:contentType/>
  <cp:contentStatus/>
</cp:coreProperties>
</file>