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<sst xmlns="http://schemas.openxmlformats.org/spreadsheetml/2006/main" count="26" uniqueCount="26">
  <si>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Fonte: Elaborazioni Regione Veneto - U.P. Statistica su dati InfoCamere</t>
  </si>
  <si>
    <t>Attivita' manifatturiere</t>
  </si>
  <si>
    <t>Imprese non classificate</t>
  </si>
  <si>
    <t>Serv. domestici presso famiglie e conv.</t>
  </si>
  <si>
    <t>Altri servizi pubblici, sociali e personali</t>
  </si>
  <si>
    <t>Sanita' e altri servizi sociali</t>
  </si>
  <si>
    <t>Istruzione</t>
  </si>
  <si>
    <t>Trasporti e comunicazioni</t>
  </si>
  <si>
    <t>Alberghi e ristoranti</t>
  </si>
  <si>
    <t>Costruzioni</t>
  </si>
  <si>
    <t>Estrazione di minerali</t>
  </si>
  <si>
    <t>Prod. e distrib. energ. elettr., gas e acqua</t>
  </si>
  <si>
    <t>Intermediaz. monetaria e finanziaria</t>
  </si>
  <si>
    <t>Agricoltura, caccia e silvicoltura</t>
  </si>
  <si>
    <t>Pesca, piscicoltura e servizi connessi</t>
  </si>
  <si>
    <t>TOTALE</t>
  </si>
  <si>
    <t>Altre attività economiche</t>
  </si>
  <si>
    <t>Agricoltura e pesca</t>
  </si>
  <si>
    <t>Commercio interno</t>
  </si>
  <si>
    <t>Attiv.immobiliari ed informatica</t>
  </si>
  <si>
    <t>Quota 2003</t>
  </si>
  <si>
    <t>Var. %2003/02</t>
  </si>
  <si>
    <t>Var. %2003/00</t>
  </si>
  <si>
    <t xml:space="preserve"> Anno2003</t>
  </si>
  <si>
    <t>Fig. 5.8 - Quota percentuale del numero di imprese artigiane attive venete per settore di attività economica e variazione percentuale rispetto all'anno precedente.</t>
  </si>
  <si>
    <t>Ammontare totale, quota percentuale del numero di imprese artigiane attive venete per settore di attività economica e variazione percentuale rispetto all'anno precedente.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</si>
</sst>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3" xfId="0" applyNumberFormat="1" applyBorder="1" applyAlignment="1">
      <alignment/>
    </xf>
    <xf numFmtId="17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71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7" xfId="0" applyFill="1" applyBorder="1" applyAlignment="1">
      <alignment/>
    </xf>
    <xf numFmtId="3" fontId="0" fillId="0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712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('[1]Veneto'!$U$7,'[1]Veneto'!$U$9,'[1]Veneto'!$U$10,'[1]Veneto'!$U$12,'[1]Veneto'!$U$14,'[1]Veneto'!$U$17,'[1]Veneto'!$U$20,'[1]Veneto'!$U$21)</c:f>
              <c:strCache>
                <c:ptCount val="8"/>
                <c:pt idx="0">
                  <c:v>Attivita' manifatturiere</c:v>
                </c:pt>
                <c:pt idx="1">
                  <c:v>Costruzioni</c:v>
                </c:pt>
                <c:pt idx="2">
                  <c:v>Commercio interno</c:v>
                </c:pt>
                <c:pt idx="3">
                  <c:v>Trasporti e comunicazioni</c:v>
                </c:pt>
                <c:pt idx="4">
                  <c:v>Attiv.immobiliari ed informatica</c:v>
                </c:pt>
                <c:pt idx="5">
                  <c:v>Altri servizi pubblici, sociali e personali</c:v>
                </c:pt>
                <c:pt idx="6">
                  <c:v>Agricoltura e pesca</c:v>
                </c:pt>
                <c:pt idx="7">
                  <c:v>Altre attività economiche</c:v>
                </c:pt>
              </c:strCache>
            </c:strRef>
          </c:cat>
          <c:val>
            <c:numRef>
              <c:f>('[1]Veneto'!$AB$7,'[1]Veneto'!$AB$9,'[1]Veneto'!$AB$10,'[1]Veneto'!$AB$12,'[1]Veneto'!$AB$14,'[1]Veneto'!$AB$17,'[1]Veneto'!$AB$20,'[1]Veneto'!$AB$21)</c:f>
              <c:numCache>
                <c:ptCount val="8"/>
                <c:pt idx="0">
                  <c:v>33.55013967556062</c:v>
                </c:pt>
                <c:pt idx="1">
                  <c:v>36.16861885725088</c:v>
                </c:pt>
                <c:pt idx="2">
                  <c:v>7.175613137204108</c:v>
                </c:pt>
                <c:pt idx="3">
                  <c:v>8.895827936512383</c:v>
                </c:pt>
                <c:pt idx="4">
                  <c:v>3.3536137113091695</c:v>
                </c:pt>
                <c:pt idx="5">
                  <c:v>8.819513971056702</c:v>
                </c:pt>
                <c:pt idx="6">
                  <c:v>1.3155407439561442</c:v>
                </c:pt>
                <c:pt idx="7">
                  <c:v>0.7211319671499885</c:v>
                </c:pt>
              </c:numCache>
            </c:numRef>
          </c:val>
        </c:ser>
        <c:gapWidth val="100"/>
        <c:axId val="30677448"/>
        <c:axId val="7661577"/>
      </c:barChart>
      <c:lineChart>
        <c:grouping val="standard"/>
        <c:varyColors val="0"/>
        <c:ser>
          <c:idx val="1"/>
          <c:order val="1"/>
          <c:tx>
            <c:v>Variazione 2003/02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('[1]Veneto'!$U$7,'[1]Veneto'!$U$9,'[1]Veneto'!$U$10,'[1]Veneto'!$U$12,'[1]Veneto'!$U$14,'[1]Veneto'!$U$17,'[1]Veneto'!$U$20,'[1]Veneto'!$U$21)</c:f>
              <c:strCache>
                <c:ptCount val="8"/>
                <c:pt idx="0">
                  <c:v>Attivita' manifatturiere</c:v>
                </c:pt>
                <c:pt idx="1">
                  <c:v>Costruzioni</c:v>
                </c:pt>
                <c:pt idx="2">
                  <c:v>Commercio interno</c:v>
                </c:pt>
                <c:pt idx="3">
                  <c:v>Trasporti e comunicazioni</c:v>
                </c:pt>
                <c:pt idx="4">
                  <c:v>Attiv.immobiliari ed informatica</c:v>
                </c:pt>
                <c:pt idx="5">
                  <c:v>Altri servizi pubblici, sociali e personali</c:v>
                </c:pt>
                <c:pt idx="6">
                  <c:v>Agricoltura e pesca</c:v>
                </c:pt>
                <c:pt idx="7">
                  <c:v>Altre attività economiche</c:v>
                </c:pt>
              </c:strCache>
            </c:strRef>
          </c:cat>
          <c:val>
            <c:numRef>
              <c:f>('[1]Veneto'!$Z$7,'[1]Veneto'!$Z$9,'[1]Veneto'!$Z$10,'[1]Veneto'!$Z$12,'[1]Veneto'!$Z$14,'[1]Veneto'!$Z$17,'[1]Veneto'!$Z$20,'[1]Veneto'!$Z$21)</c:f>
              <c:numCache>
                <c:ptCount val="8"/>
                <c:pt idx="0">
                  <c:v>-1.3768548436889008</c:v>
                </c:pt>
                <c:pt idx="1">
                  <c:v>4.6532828231671495</c:v>
                </c:pt>
                <c:pt idx="2">
                  <c:v>-2.7239939255884584</c:v>
                </c:pt>
                <c:pt idx="3">
                  <c:v>-0.11006289308176101</c:v>
                </c:pt>
                <c:pt idx="4">
                  <c:v>0.990934008011807</c:v>
                </c:pt>
                <c:pt idx="5">
                  <c:v>0.6069802731411229</c:v>
                </c:pt>
                <c:pt idx="6">
                  <c:v>4.796430563301729</c:v>
                </c:pt>
                <c:pt idx="7">
                  <c:v>-9.490333919156415</c:v>
                </c:pt>
              </c:numCache>
            </c:numRef>
          </c:val>
          <c:smooth val="0"/>
        </c:ser>
        <c:axId val="30677448"/>
        <c:axId val="7661577"/>
      </c:lineChart>
      <c:catAx>
        <c:axId val="3067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61577"/>
        <c:crosses val="autoZero"/>
        <c:auto val="1"/>
        <c:lblOffset val="40"/>
        <c:noMultiLvlLbl val="0"/>
      </c:catAx>
      <c:valAx>
        <c:axId val="7661577"/>
        <c:scaling>
          <c:orientation val="minMax"/>
          <c:max val="4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30677448"/>
        <c:crossesAt val="1"/>
        <c:crossBetween val="between"/>
        <c:dispUnits/>
        <c:majorUnit val="5"/>
        <c:minorUnit val="0.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934"/>
          <c:w val="0.601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104775</xdr:rowOff>
    </xdr:from>
    <xdr:to>
      <xdr:col>8</xdr:col>
      <xdr:colOff>114300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38100" y="428625"/>
        <a:ext cx="78676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Artig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Tabella1"/>
      <sheetName val="Tabella2"/>
      <sheetName val="scarto grafici"/>
      <sheetName val="scarto tabelle"/>
      <sheetName val="Italia"/>
      <sheetName val="% su totale imprese"/>
      <sheetName val="Veneto"/>
      <sheetName val="Belluno"/>
      <sheetName val="Treviso"/>
      <sheetName val="Rovigo"/>
      <sheetName val="Padova"/>
      <sheetName val="Venezia"/>
      <sheetName val="Verona"/>
      <sheetName val="Vicenza"/>
      <sheetName val="Province"/>
      <sheetName val="Foglio3"/>
    </sheetNames>
    <sheetDataSet>
      <sheetData sheetId="8">
        <row r="7">
          <cell r="U7" t="str">
            <v>Attivita' manifatturiere</v>
          </cell>
          <cell r="Z7">
            <v>-1.3768548436889008</v>
          </cell>
          <cell r="AB7">
            <v>33.55013967556062</v>
          </cell>
        </row>
        <row r="9">
          <cell r="U9" t="str">
            <v>Costruzioni</v>
          </cell>
          <cell r="Z9">
            <v>4.6532828231671495</v>
          </cell>
          <cell r="AB9">
            <v>36.16861885725088</v>
          </cell>
        </row>
        <row r="10">
          <cell r="U10" t="str">
            <v>Commercio interno</v>
          </cell>
          <cell r="Z10">
            <v>-2.7239939255884584</v>
          </cell>
          <cell r="AB10">
            <v>7.175613137204108</v>
          </cell>
        </row>
        <row r="12">
          <cell r="U12" t="str">
            <v>Trasporti e comunicazioni</v>
          </cell>
          <cell r="Z12">
            <v>-0.11006289308176101</v>
          </cell>
          <cell r="AB12">
            <v>8.895827936512383</v>
          </cell>
        </row>
        <row r="14">
          <cell r="U14" t="str">
            <v>Attiv.immobiliari ed informatica</v>
          </cell>
          <cell r="Z14">
            <v>0.990934008011807</v>
          </cell>
          <cell r="AB14">
            <v>3.3536137113091695</v>
          </cell>
        </row>
        <row r="17">
          <cell r="U17" t="str">
            <v>Altri servizi pubblici, sociali e personali</v>
          </cell>
          <cell r="Z17">
            <v>0.6069802731411229</v>
          </cell>
          <cell r="AB17">
            <v>8.819513971056702</v>
          </cell>
        </row>
        <row r="20">
          <cell r="U20" t="str">
            <v>Agricoltura e pesca</v>
          </cell>
          <cell r="Z20">
            <v>4.796430563301729</v>
          </cell>
          <cell r="AB20">
            <v>1.3155407439561442</v>
          </cell>
        </row>
        <row r="21">
          <cell r="U21" t="str">
            <v>Altre attività economiche</v>
          </cell>
          <cell r="Z21">
            <v>-9.490333919156415</v>
          </cell>
          <cell r="AB21">
            <v>0.7211319671499885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35.140625" style="0" customWidth="1"/>
    <col min="3" max="3" width="12.28125" style="0" customWidth="1"/>
    <col min="6" max="7" width="15.7109375" style="0" customWidth="1"/>
    <col min="8" max="8" width="10.57421875" style="0" customWidth="1"/>
  </cols>
  <sheetData>
    <row r="1" ht="12.75">
      <c r="A1" s="1" t="s">
        <v>24</v>
      </c>
    </row>
    <row r="2" ht="12.75">
      <c r="A2" t="s">
        <v>23</v>
      </c>
    </row>
    <row r="23" spans="1:8" ht="12.75">
      <c r="A23" s="3"/>
      <c r="B23" s="3"/>
      <c r="C23" s="3"/>
      <c r="D23" s="3"/>
      <c r="E23" s="3"/>
      <c r="F23" s="4"/>
      <c r="G23" s="4"/>
      <c r="H23" s="5"/>
    </row>
    <row r="24" spans="1:7" ht="12.75">
      <c r="A24" s="2" t="s">
        <v>0</v>
      </c>
      <c r="B24" s="3"/>
      <c r="C24" s="3"/>
      <c r="D24" s="3"/>
      <c r="E24" s="3"/>
      <c r="F24" s="4"/>
      <c r="G24" s="4"/>
    </row>
    <row r="26" ht="12.75">
      <c r="A26" s="1" t="s">
        <v>25</v>
      </c>
    </row>
    <row r="27" spans="1:8" ht="12.75">
      <c r="A27" s="20"/>
      <c r="B27" s="6">
        <v>2000</v>
      </c>
      <c r="C27" s="6">
        <v>2001</v>
      </c>
      <c r="D27" s="6">
        <v>2002</v>
      </c>
      <c r="E27" s="6">
        <v>2003</v>
      </c>
      <c r="F27" s="19" t="s">
        <v>21</v>
      </c>
      <c r="G27" s="19" t="s">
        <v>22</v>
      </c>
      <c r="H27" s="7" t="s">
        <v>20</v>
      </c>
    </row>
    <row r="28" spans="1:8" ht="12.75">
      <c r="A28" s="21" t="s">
        <v>13</v>
      </c>
      <c r="B28" s="8">
        <v>1582</v>
      </c>
      <c r="C28" s="9">
        <v>1699</v>
      </c>
      <c r="D28" s="9">
        <v>1792</v>
      </c>
      <c r="E28" s="9">
        <v>1878</v>
      </c>
      <c r="F28" s="10">
        <f>(E28-D28)/D28*100</f>
        <v>4.799107142857143</v>
      </c>
      <c r="G28" s="10">
        <f>(E28-B28)/B28*100</f>
        <v>18.710493046776232</v>
      </c>
      <c r="H28" s="11">
        <v>1.3148406158326975</v>
      </c>
    </row>
    <row r="29" spans="1:8" ht="12.75">
      <c r="A29" s="21" t="s">
        <v>14</v>
      </c>
      <c r="B29" s="8">
        <v>2</v>
      </c>
      <c r="C29" s="9">
        <v>1</v>
      </c>
      <c r="D29" s="9">
        <v>1</v>
      </c>
      <c r="E29" s="9">
        <v>1</v>
      </c>
      <c r="F29" s="10">
        <f aca="true" t="shared" si="0" ref="F29:F46">(E29-D29)/D29*100</f>
        <v>0</v>
      </c>
      <c r="G29" s="10">
        <f aca="true" t="shared" si="1" ref="G29:G46">(E29-B29)/B29*100</f>
        <v>-50</v>
      </c>
      <c r="H29" s="12">
        <v>0.0007001281234465908</v>
      </c>
    </row>
    <row r="30" spans="1:8" ht="12.75">
      <c r="A30" s="21" t="s">
        <v>10</v>
      </c>
      <c r="B30" s="8">
        <v>106</v>
      </c>
      <c r="C30" s="9">
        <v>100</v>
      </c>
      <c r="D30" s="9">
        <v>98</v>
      </c>
      <c r="E30" s="9">
        <v>95</v>
      </c>
      <c r="F30" s="10">
        <f t="shared" si="0"/>
        <v>-3.061224489795918</v>
      </c>
      <c r="G30" s="10">
        <f t="shared" si="1"/>
        <v>-10.377358490566039</v>
      </c>
      <c r="H30" s="11">
        <v>0.06651217172742613</v>
      </c>
    </row>
    <row r="31" spans="1:8" ht="12.75">
      <c r="A31" s="21" t="s">
        <v>1</v>
      </c>
      <c r="B31" s="8">
        <v>49002</v>
      </c>
      <c r="C31" s="9">
        <v>48822</v>
      </c>
      <c r="D31" s="9">
        <v>48589</v>
      </c>
      <c r="E31" s="9">
        <v>47920</v>
      </c>
      <c r="F31" s="10">
        <f t="shared" si="0"/>
        <v>-1.3768548436889008</v>
      </c>
      <c r="G31" s="10">
        <f t="shared" si="1"/>
        <v>-2.208073139871842</v>
      </c>
      <c r="H31" s="11">
        <v>33.55013967556062</v>
      </c>
    </row>
    <row r="32" spans="1:8" ht="12.75">
      <c r="A32" s="21" t="s">
        <v>11</v>
      </c>
      <c r="B32" s="8">
        <v>15</v>
      </c>
      <c r="C32" s="9">
        <v>12</v>
      </c>
      <c r="D32" s="9">
        <v>11</v>
      </c>
      <c r="E32" s="9">
        <v>10</v>
      </c>
      <c r="F32" s="10">
        <f t="shared" si="0"/>
        <v>-9.090909090909092</v>
      </c>
      <c r="G32" s="10">
        <f t="shared" si="1"/>
        <v>-33.33333333333333</v>
      </c>
      <c r="H32" s="11">
        <v>0.0070012812344659075</v>
      </c>
    </row>
    <row r="33" spans="1:8" ht="12.75">
      <c r="A33" s="21" t="s">
        <v>9</v>
      </c>
      <c r="B33" s="8">
        <v>44515</v>
      </c>
      <c r="C33" s="9">
        <v>46602</v>
      </c>
      <c r="D33" s="9">
        <v>49363</v>
      </c>
      <c r="E33" s="9">
        <v>51660</v>
      </c>
      <c r="F33" s="10">
        <f t="shared" si="0"/>
        <v>4.6532828231671495</v>
      </c>
      <c r="G33" s="10">
        <f t="shared" si="1"/>
        <v>16.05076940357183</v>
      </c>
      <c r="H33" s="11">
        <v>36.16861885725088</v>
      </c>
    </row>
    <row r="34" spans="1:8" ht="12.75">
      <c r="A34" s="21" t="s">
        <v>18</v>
      </c>
      <c r="B34" s="8">
        <v>11214</v>
      </c>
      <c r="C34" s="9">
        <v>10822</v>
      </c>
      <c r="D34" s="9">
        <v>10536</v>
      </c>
      <c r="E34" s="9">
        <v>10249</v>
      </c>
      <c r="F34" s="10">
        <f t="shared" si="0"/>
        <v>-2.7239939255884584</v>
      </c>
      <c r="G34" s="10">
        <f t="shared" si="1"/>
        <v>-8.605314785090066</v>
      </c>
      <c r="H34" s="11">
        <v>7.175613137204108</v>
      </c>
    </row>
    <row r="35" spans="1:8" ht="12.75">
      <c r="A35" s="21" t="s">
        <v>8</v>
      </c>
      <c r="B35" s="8">
        <v>690</v>
      </c>
      <c r="C35" s="9">
        <v>542</v>
      </c>
      <c r="D35" s="9">
        <v>455</v>
      </c>
      <c r="E35" s="9">
        <v>382</v>
      </c>
      <c r="F35" s="10">
        <f t="shared" si="0"/>
        <v>-16.043956043956044</v>
      </c>
      <c r="G35" s="10">
        <f t="shared" si="1"/>
        <v>-44.63768115942029</v>
      </c>
      <c r="H35" s="12">
        <v>0.2674489431565977</v>
      </c>
    </row>
    <row r="36" spans="1:8" ht="12.75">
      <c r="A36" s="21" t="s">
        <v>7</v>
      </c>
      <c r="B36" s="8">
        <v>12976</v>
      </c>
      <c r="C36" s="9">
        <v>12840</v>
      </c>
      <c r="D36" s="9">
        <v>12720</v>
      </c>
      <c r="E36" s="9">
        <v>12706</v>
      </c>
      <c r="F36" s="10">
        <f t="shared" si="0"/>
        <v>-0.11006289308176101</v>
      </c>
      <c r="G36" s="10">
        <f t="shared" si="1"/>
        <v>-2.0807644882860665</v>
      </c>
      <c r="H36" s="12">
        <v>8.895827936512383</v>
      </c>
    </row>
    <row r="37" spans="1:8" ht="12.75">
      <c r="A37" s="21" t="s">
        <v>12</v>
      </c>
      <c r="B37" s="8">
        <v>28</v>
      </c>
      <c r="C37" s="9">
        <v>23</v>
      </c>
      <c r="D37" s="9">
        <v>23</v>
      </c>
      <c r="E37" s="9">
        <v>18</v>
      </c>
      <c r="F37" s="10">
        <f t="shared" si="0"/>
        <v>-21.73913043478261</v>
      </c>
      <c r="G37" s="10">
        <f t="shared" si="1"/>
        <v>-35.714285714285715</v>
      </c>
      <c r="H37" s="11">
        <v>0.012602306222038633</v>
      </c>
    </row>
    <row r="38" spans="1:8" ht="12.75">
      <c r="A38" s="21" t="s">
        <v>19</v>
      </c>
      <c r="B38" s="8">
        <v>4629</v>
      </c>
      <c r="C38" s="9">
        <v>4688</v>
      </c>
      <c r="D38" s="9">
        <v>4743</v>
      </c>
      <c r="E38" s="9">
        <v>4790</v>
      </c>
      <c r="F38" s="10">
        <f t="shared" si="0"/>
        <v>0.990934008011807</v>
      </c>
      <c r="G38" s="10">
        <f t="shared" si="1"/>
        <v>3.4780730179304387</v>
      </c>
      <c r="H38" s="11">
        <v>3.3536137113091695</v>
      </c>
    </row>
    <row r="39" spans="1:8" ht="12.75">
      <c r="A39" s="21" t="s">
        <v>6</v>
      </c>
      <c r="B39" s="8">
        <v>157</v>
      </c>
      <c r="C39" s="9">
        <v>160</v>
      </c>
      <c r="D39" s="9">
        <v>158</v>
      </c>
      <c r="E39" s="9">
        <v>160</v>
      </c>
      <c r="F39" s="10">
        <f t="shared" si="0"/>
        <v>1.2658227848101267</v>
      </c>
      <c r="G39" s="10">
        <f t="shared" si="1"/>
        <v>1.910828025477707</v>
      </c>
      <c r="H39" s="11">
        <v>0.11202049975145452</v>
      </c>
    </row>
    <row r="40" spans="1:8" ht="12.75">
      <c r="A40" s="21" t="s">
        <v>5</v>
      </c>
      <c r="B40" s="8">
        <v>93</v>
      </c>
      <c r="C40" s="9">
        <v>87</v>
      </c>
      <c r="D40" s="9">
        <v>86</v>
      </c>
      <c r="E40" s="9">
        <v>82</v>
      </c>
      <c r="F40" s="10">
        <f t="shared" si="0"/>
        <v>-4.651162790697675</v>
      </c>
      <c r="G40" s="10">
        <f t="shared" si="1"/>
        <v>-11.827956989247312</v>
      </c>
      <c r="H40" s="11">
        <v>0.05741050612262044</v>
      </c>
    </row>
    <row r="41" spans="1:8" ht="12.75">
      <c r="A41" s="21" t="s">
        <v>4</v>
      </c>
      <c r="B41" s="8">
        <v>12447</v>
      </c>
      <c r="C41" s="9">
        <v>12458</v>
      </c>
      <c r="D41" s="9">
        <v>12521</v>
      </c>
      <c r="E41" s="9">
        <v>12597</v>
      </c>
      <c r="F41" s="10">
        <f t="shared" si="0"/>
        <v>0.6069802731411229</v>
      </c>
      <c r="G41" s="10">
        <f t="shared" si="1"/>
        <v>1.2051096649795132</v>
      </c>
      <c r="H41" s="11">
        <v>8.819513971056702</v>
      </c>
    </row>
    <row r="42" spans="1:8" ht="12.75">
      <c r="A42" s="21" t="s">
        <v>3</v>
      </c>
      <c r="B42" s="8">
        <v>9</v>
      </c>
      <c r="C42" s="9">
        <v>4</v>
      </c>
      <c r="D42" s="9">
        <v>3</v>
      </c>
      <c r="E42" s="9">
        <v>3</v>
      </c>
      <c r="F42" s="10">
        <f t="shared" si="0"/>
        <v>0</v>
      </c>
      <c r="G42" s="10">
        <f t="shared" si="1"/>
        <v>-66.66666666666666</v>
      </c>
      <c r="H42" s="11">
        <v>0.002100384370339772</v>
      </c>
    </row>
    <row r="43" spans="1:8" ht="12.75">
      <c r="A43" s="21" t="s">
        <v>2</v>
      </c>
      <c r="B43" s="8">
        <v>410</v>
      </c>
      <c r="C43" s="9">
        <v>347</v>
      </c>
      <c r="D43" s="9">
        <v>304</v>
      </c>
      <c r="E43" s="9">
        <v>280</v>
      </c>
      <c r="F43" s="10">
        <f t="shared" si="0"/>
        <v>-7.894736842105263</v>
      </c>
      <c r="G43" s="10">
        <f t="shared" si="1"/>
        <v>-31.70731707317073</v>
      </c>
      <c r="H43" s="11">
        <v>0.1960358745650454</v>
      </c>
    </row>
    <row r="44" spans="1:8" ht="12.75">
      <c r="A44" s="21" t="s">
        <v>17</v>
      </c>
      <c r="B44" s="13">
        <f>B28+B29</f>
        <v>1584</v>
      </c>
      <c r="C44" s="5">
        <f>C28+C29</f>
        <v>1700</v>
      </c>
      <c r="D44" s="5">
        <f>D28+D29</f>
        <v>1793</v>
      </c>
      <c r="E44" s="5">
        <f>E28+E29</f>
        <v>1879</v>
      </c>
      <c r="F44" s="10">
        <f>(E44-D44)/D44*100</f>
        <v>4.796430563301729</v>
      </c>
      <c r="G44" s="10">
        <f>(E44-B44)/B44*100</f>
        <v>18.623737373737374</v>
      </c>
      <c r="H44" s="11">
        <f>H28+H29</f>
        <v>1.3155407439561442</v>
      </c>
    </row>
    <row r="45" spans="1:8" ht="12.75">
      <c r="A45" s="21" t="s">
        <v>16</v>
      </c>
      <c r="B45" s="13">
        <v>1508</v>
      </c>
      <c r="C45" s="5">
        <v>1275</v>
      </c>
      <c r="D45" s="5">
        <v>1138</v>
      </c>
      <c r="E45" s="5">
        <v>1030</v>
      </c>
      <c r="F45" s="10">
        <v>-9.490333919156415</v>
      </c>
      <c r="G45" s="10">
        <v>-31.697612732095493</v>
      </c>
      <c r="H45" s="11">
        <v>0.7211319671499885</v>
      </c>
    </row>
    <row r="46" spans="1:8" ht="12.75">
      <c r="A46" s="14" t="s">
        <v>15</v>
      </c>
      <c r="B46" s="15">
        <f>SUM(B28:B43)</f>
        <v>137875</v>
      </c>
      <c r="C46" s="16">
        <v>139207</v>
      </c>
      <c r="D46" s="16">
        <v>141403</v>
      </c>
      <c r="E46" s="16">
        <v>142831</v>
      </c>
      <c r="F46" s="17">
        <f t="shared" si="0"/>
        <v>1.0098795640827989</v>
      </c>
      <c r="G46" s="17">
        <f t="shared" si="1"/>
        <v>3.5945602901178604</v>
      </c>
      <c r="H46" s="18">
        <f>SUM(H28:H43)</f>
        <v>99.99999999999999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2004-10-13T11:00:34Z</dcterms:created>
  <dcterms:modified xsi:type="dcterms:W3CDTF">2004-11-02T09:44:40Z</dcterms:modified>
  <cp:category/>
  <cp:version/>
  <cp:contentType/>
  <cp:contentStatus/>
</cp:coreProperties>
</file>